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5" yWindow="65525" windowWidth="12123" windowHeight="3349" tabRatio="606" activeTab="5"/>
  </bookViews>
  <sheets>
    <sheet name="Balancesheet" sheetId="1" r:id="rId1"/>
    <sheet name="Income" sheetId="2" r:id="rId2"/>
    <sheet name="Cashflow" sheetId="3" r:id="rId3"/>
    <sheet name="Equity" sheetId="4" r:id="rId4"/>
    <sheet name="Notes" sheetId="5" r:id="rId5"/>
    <sheet name="Additional Info" sheetId="6" r:id="rId6"/>
  </sheets>
  <definedNames>
    <definedName name="_xlnm.Print_Area" localSheetId="2">'Cashflow'!$A$1:$G$22</definedName>
    <definedName name="_xlnm.Print_Titles" localSheetId="5">'Additional Info'!$1:$3</definedName>
    <definedName name="_xlnm.Print_Titles" localSheetId="4">'Notes'!$1:$3</definedName>
  </definedNames>
  <calcPr fullCalcOnLoad="1"/>
</workbook>
</file>

<file path=xl/sharedStrings.xml><?xml version="1.0" encoding="utf-8"?>
<sst xmlns="http://schemas.openxmlformats.org/spreadsheetml/2006/main" count="206" uniqueCount="169">
  <si>
    <t>Condensed Consolidated Balance Sheet</t>
  </si>
  <si>
    <t>Note</t>
  </si>
  <si>
    <t>RM'000</t>
  </si>
  <si>
    <t>Property, Plant &amp; Equipment</t>
  </si>
  <si>
    <t>Intangible Assets</t>
  </si>
  <si>
    <t>Current Assets</t>
  </si>
  <si>
    <t>Inventories</t>
  </si>
  <si>
    <t>Trade and other receivables</t>
  </si>
  <si>
    <t>Cash &amp; Cash Equivalents</t>
  </si>
  <si>
    <t>Current Liabilities</t>
  </si>
  <si>
    <t>Trade &amp; other payables</t>
  </si>
  <si>
    <t>Borrowings</t>
  </si>
  <si>
    <t>Taxation</t>
  </si>
  <si>
    <t>Net Current Assets</t>
  </si>
  <si>
    <t>Financed by:</t>
  </si>
  <si>
    <t>Capital And Reserve</t>
  </si>
  <si>
    <t>Share Capital</t>
  </si>
  <si>
    <t>Reserves</t>
  </si>
  <si>
    <t>Minority Shareholders' Interests</t>
  </si>
  <si>
    <t>Long Term And Deferred Liabilities</t>
  </si>
  <si>
    <t>Deferred taxation</t>
  </si>
  <si>
    <t>Other deferred liabilities</t>
  </si>
  <si>
    <t>The notes set out on pages 5 to 6 form an integral part of, and, should be read in conjuction with, this interim</t>
  </si>
  <si>
    <t>financial report.</t>
  </si>
  <si>
    <t>Condensed Consolidated Income Statements</t>
  </si>
  <si>
    <t>3 months ended</t>
  </si>
  <si>
    <t>2002</t>
  </si>
  <si>
    <t>Revenue</t>
  </si>
  <si>
    <t>Operating Profit</t>
  </si>
  <si>
    <t>Interest expense</t>
  </si>
  <si>
    <t>Other Income</t>
  </si>
  <si>
    <t>Share of Profit (Loss) of an associate</t>
  </si>
  <si>
    <t>Profit before taxation</t>
  </si>
  <si>
    <t>Tax expense</t>
  </si>
  <si>
    <t>Profit after taxation</t>
  </si>
  <si>
    <t>Less:  Minority Interests</t>
  </si>
  <si>
    <t>Net Profit for the period</t>
  </si>
  <si>
    <t>Basic earnings per ordinary share (Sen)</t>
  </si>
  <si>
    <t>Diluted earnings per ordinary share (sen)</t>
  </si>
  <si>
    <t>Condensed Consolidated Statement of Changes in Equity</t>
  </si>
  <si>
    <t>(Non-</t>
  </si>
  <si>
    <t>Distributable</t>
  </si>
  <si>
    <t>distributable)</t>
  </si>
  <si>
    <t>Retained Profits</t>
  </si>
  <si>
    <t>Total</t>
  </si>
  <si>
    <t>At 1 January 2002</t>
  </si>
  <si>
    <t>Dividends</t>
  </si>
  <si>
    <t>Condensed Consolidated Cash Flow Statement</t>
  </si>
  <si>
    <t>Net cash inflow from operating activities</t>
  </si>
  <si>
    <t>Net cash outflow from investing activities</t>
  </si>
  <si>
    <t>Net cash inflow/(outflow) from financing activities</t>
  </si>
  <si>
    <t>Net increase/(decrease) in cash and cash</t>
  </si>
  <si>
    <t xml:space="preserve">   equivalents</t>
  </si>
  <si>
    <t xml:space="preserve">Cash and cash equivalents at 1 January </t>
  </si>
  <si>
    <t>Basis of Preparation</t>
  </si>
  <si>
    <t>Disclosure of audit report qualification and status of matters raised</t>
  </si>
  <si>
    <t>Seasonality or Cyclical Factors</t>
  </si>
  <si>
    <t>Unusual items affecting assets, liabilities, equity, net income, or cash flow</t>
  </si>
  <si>
    <t>There were no items for which by nature or amount affecting assets, liabilities, equity, net income, or cash flows that were unusual because of their nature, size, or incidence during the quarter under review.</t>
  </si>
  <si>
    <t xml:space="preserve">Material changes in estimates </t>
  </si>
  <si>
    <t>Issuances, Cancellations, Repurchases, Resale and Repayments of Debt and Equity Securities</t>
  </si>
  <si>
    <t>There were no issuances, cancellations, repurchases, resale or repayment of debt and equity securities for the current financial year-to-date.</t>
  </si>
  <si>
    <t>Dividends paid</t>
  </si>
  <si>
    <t>Segment Information</t>
  </si>
  <si>
    <t>No segment analysis is prepared as the Company is primarily engaged in the oil palm industry in Malaysia.</t>
  </si>
  <si>
    <t>Property, Plant and Equipment</t>
  </si>
  <si>
    <t>Material events subsequent to the end of the interim period</t>
  </si>
  <si>
    <t>There were no material events subsequent to the end of the interim period that have not been reflected in the financial statements for the interim period.</t>
  </si>
  <si>
    <t>Changes in the composition of the Group</t>
  </si>
  <si>
    <t>Capital Commitments</t>
  </si>
  <si>
    <t>RM’000</t>
  </si>
  <si>
    <t xml:space="preserve">Authorised but not contracted for </t>
  </si>
  <si>
    <t>Contracted but not provided for in the financial statements</t>
  </si>
  <si>
    <t>Authorised but not contracted for</t>
  </si>
  <si>
    <t>Company</t>
  </si>
  <si>
    <t>Corporate guarantees favouring banks for loan</t>
  </si>
  <si>
    <t>granted to subsidiaries</t>
  </si>
  <si>
    <t>Loans yet to be drawn down by subsidiaires</t>
  </si>
  <si>
    <t>Related Party Transaction</t>
  </si>
  <si>
    <t>Significant related party transactions other than those disclosed elsewhere in the financial statements are as follows:-</t>
  </si>
  <si>
    <t>Nature of transactions</t>
  </si>
  <si>
    <t>RM '000</t>
  </si>
  <si>
    <t>Additional Information Required by the KLSE's Listing Requirements</t>
  </si>
  <si>
    <t>Review of performance</t>
  </si>
  <si>
    <t>Variation of results against preceding quarter</t>
  </si>
  <si>
    <t>Profit forecast</t>
  </si>
  <si>
    <t>Not applicable as no profit forecast was published.</t>
  </si>
  <si>
    <t>Current tax expense</t>
  </si>
  <si>
    <t>Deferred tax</t>
  </si>
  <si>
    <t>Unquoted investments and properties</t>
  </si>
  <si>
    <t>Quoted investments</t>
  </si>
  <si>
    <t>There is no purchase or disposal of quoted securities.</t>
  </si>
  <si>
    <t>Status of corporate proposal announced</t>
  </si>
  <si>
    <t>Borrowing and debt securities</t>
  </si>
  <si>
    <t>Current</t>
  </si>
  <si>
    <t xml:space="preserve">      Secured </t>
  </si>
  <si>
    <t xml:space="preserve">          -</t>
  </si>
  <si>
    <t xml:space="preserve">      Unsecured</t>
  </si>
  <si>
    <t>Non-current</t>
  </si>
  <si>
    <t xml:space="preserve">      Secured</t>
  </si>
  <si>
    <t xml:space="preserve">The above borrowings are denominated in Ringgit Malaysia.  </t>
  </si>
  <si>
    <t>Off balance sheet financial instruments</t>
  </si>
  <si>
    <t>During the financial year todate, the Group did not enter into any contracts involving off balance sheet financial instruments.</t>
  </si>
  <si>
    <t>Changes in material litigation</t>
  </si>
  <si>
    <t>Earnings per share</t>
  </si>
  <si>
    <t>Basic/Diluted earnings per share</t>
  </si>
  <si>
    <t>By Order of the Board</t>
  </si>
  <si>
    <t>Eric Kiu Kwong Seng</t>
  </si>
  <si>
    <t>Company Secretary</t>
  </si>
  <si>
    <t>Miri</t>
  </si>
  <si>
    <t xml:space="preserve"> </t>
  </si>
  <si>
    <t>Cash and cash equivalents at 31 December</t>
  </si>
  <si>
    <t>Plantation Development Expenditure</t>
  </si>
  <si>
    <t>Notes to the Report</t>
  </si>
  <si>
    <t>Prospects</t>
  </si>
  <si>
    <t xml:space="preserve">Investment in Associate </t>
  </si>
  <si>
    <t>Transactions with companies in which Datuk Ling Chiong Ho, a Director, has or is deemed to have substantial interests:-</t>
  </si>
  <si>
    <t>These five individuals claim to sue on behalf of themselves and all other proprietors, occupiers, holders or claimants of Native Customary Rights Lands situate at Rumah Lasan and Rumah Timboo, Sungai Gelasah, Niah, Suai.</t>
  </si>
  <si>
    <t>(a)  adoption of MASB 19, Events After Balance Sheet whereby the comparative figures have restated to reflect the impact of the non-recognition of dividends proposed after the balance sheet date.  The effects of the change is disclosed in the condensed consolidated statement of changes in equity.</t>
  </si>
  <si>
    <t>Property, plant and equipment</t>
  </si>
  <si>
    <t>2003</t>
  </si>
  <si>
    <t>At 1 January 2003</t>
  </si>
  <si>
    <t>Greenwood Estate Sdn Bhd and Shin</t>
  </si>
  <si>
    <t>The Interim financial report should be read in conjunction with the audited financial statements of the Group for the year ended 31 December 2002.</t>
  </si>
  <si>
    <t>The accounting policies and methods of computation adopted by the Group in this interim financial report are consistent with those adopted in the financial statements for the year ended 31 December 2002 except for the following:-</t>
  </si>
  <si>
    <t>The following notes explain the events and transactions that are significant to an understanding of the changes in the financial position and performance of the Group since the financial year ended 31 December 2002.</t>
  </si>
  <si>
    <t>The audit report  of the preceding annual financial statements for the year ended 31 December 2002  was unqualified.</t>
  </si>
  <si>
    <t>(b)  MASB 20, Provisions, Contingent Liabilities and Contingent Assets and MASB 21, Business Combination which are applied retrospectively.  Comparative figures are not affected by the adoption of these standards; and</t>
  </si>
  <si>
    <t>(c)  MASB 23, Impairment of Assets, and MASB 24, Financial Instruments:  Disclosure and Presentation, which have been adopted prospectively.</t>
  </si>
  <si>
    <t>Bank overdraft</t>
  </si>
  <si>
    <t>Profit/(Loss) on disposal of investment</t>
  </si>
  <si>
    <t>Purchase of fresh fruit bunches from</t>
  </si>
  <si>
    <t xml:space="preserve">The interim financial report is unaudited and has been prepared in compliance with MASB 26, Interim Financial Reporting. </t>
  </si>
  <si>
    <t>An amount of RM2.4 million is the goodwill upon consolidation of the recent acquired Shin Yang Oil Palm Sdn Bhd.</t>
  </si>
  <si>
    <t>As the cropping pattern rises to a peak in the second half, the performance of the Group’s plantations and mill will be reflected accordingly.</t>
  </si>
  <si>
    <t>SOP Plantations (Suai) Sdn Bhd</t>
  </si>
  <si>
    <t xml:space="preserve">There are no corporate proposals announced but not completed as at the date of issue of this report. </t>
  </si>
  <si>
    <t>Other Investments</t>
  </si>
  <si>
    <t>30 Sept 2003</t>
  </si>
  <si>
    <t>At 30 September 2003</t>
  </si>
  <si>
    <t>For the year ended 30 September 2003</t>
  </si>
  <si>
    <t>For the nine months ended 30 September 2003</t>
  </si>
  <si>
    <t>At 30  September 2003</t>
  </si>
  <si>
    <t>At 30 September 2002</t>
  </si>
  <si>
    <t>Net profit for the nine months period</t>
  </si>
  <si>
    <t>30 Sept 2002</t>
  </si>
  <si>
    <t>9months ended</t>
  </si>
  <si>
    <t>9 months ended</t>
  </si>
  <si>
    <t xml:space="preserve">The performance of the Group for the coming year is largely dependent on developments in the world edible oil market and their corresponding effect on CPO prices.   Assuming that CPO &amp; PK prices stay at current levels, the Group expects to maintain its performance for the coming year. </t>
  </si>
  <si>
    <t>The calculation of basic/Diluted earnings per share for the quarter is based on the net  profit attributable to ordinary shareholders of RM36.13 million and the number of ordinary shares outstanding during the quarter of 94,968,240.</t>
  </si>
  <si>
    <t>No interim dividend has been declared.</t>
  </si>
  <si>
    <t>Contingent Liabilities -</t>
  </si>
  <si>
    <t>Purchase of consumables from Shin Yang Services Sdn Bhd , Shin Yang Trading Sdn Bhd , Holly Stone Quarry Sdn Bhd,Piasau Slipways Sdn Bhd, Shin Yang Sawmill Sdn Bhd, Shin Yang Holding Sdn Bhd, and Shin Yang Sdn Bhd</t>
  </si>
  <si>
    <t>30 September 2003</t>
  </si>
  <si>
    <t>30 September</t>
  </si>
  <si>
    <t>31 December 2002</t>
  </si>
  <si>
    <t>The valuations of land and buildings have been brought forward, without amendment from the previous annual report.</t>
  </si>
  <si>
    <t>There were no changes in estimates of amounts reported in prior financial years that have a material effect in the quarter under review.</t>
  </si>
  <si>
    <t>As reported in the last quarter, the Superintendent of Lands and Surveys, Sarawak, the State Government of Sarawak and Sarawak Oil Palms Berhad ("SOPB"), were sued by five individuals claiming to have native customary rights over the lands in the area at Rumah Lasan and Rumah Timboo, Sungai Galasah, Suai, Niah, Miri Division, Sarawak which overlaps part of Lot 78 ("the disputed land"), Sawai Land District, Sarawak.  The disputed land is one of the provisional leases of SOP Plantations (Suai) Sdn Bhd, which is 85% owned subsidiary of SOPB.</t>
  </si>
  <si>
    <r>
      <t xml:space="preserve">For the quarter under review, the Group recorded a profit before tax, </t>
    </r>
    <r>
      <rPr>
        <sz val="10"/>
        <color indexed="8"/>
        <rFont val="Arial"/>
        <family val="2"/>
      </rPr>
      <t>minority interest and extraordinary items</t>
    </r>
    <r>
      <rPr>
        <sz val="10"/>
        <rFont val="Arial"/>
        <family val="2"/>
      </rPr>
      <t xml:space="preserve"> of RM13.3 million compared to RM7.8 million in the previous quarter.  The increase in profits was mainly due to higher  FFB production during the 3rd quarter.</t>
    </r>
  </si>
  <si>
    <t>There is no profit on sale of unquoted investments and properties as there is no disposal of unquoted investments and properties during the period under review.</t>
  </si>
  <si>
    <t>There were no changes in the composition of the Group arising from business combinations, acquisition or disposal of subsidiary companies and long-term investments, restructurings, and discontinued operations for the current interim period except the acquisition of 85% ordinary shares in Shin Yang Oil Palm Sdn Bhd and the disposal of 45% ordinary shares in Keresa Plantations Sdn Bhd as announced in the last quarterly report.  A wholly owned subsidiary, SOP Plantations (Sarawak) Sdn Bhd, was incorporated on 7 October 2003 with an authorised capital of RM100,000.</t>
  </si>
  <si>
    <t>There is no further development other than the pre-trial case management hearings which were heard on 16 October 2002,  19 March 2003 and 25 June 2003. The next pre-trial case management is now fixed on 16 March 2004.</t>
  </si>
  <si>
    <t>The 5%  dividend less tax for year 2002 amounting to RM3,418,857 was paid in July 2003.</t>
  </si>
  <si>
    <t>The Group’s effective tax rate is lower than the prima facie tax rate due to the effect of the disposal of Keresa Plantations Sdn Bhd which incurred effective real property gain tax.</t>
  </si>
  <si>
    <t>The Group’s profit before taxation for the nine month  ended 30  September 2003  increased by RM32.3 million or 272.8% compared to the previous year corresponding period, mainly due to stronger CPO and PK prices and an exceptional gain of RM16.24 million from disposal of entire 45% investment in Keresa Plantations Sdn Bhd.</t>
  </si>
  <si>
    <t xml:space="preserve">Purchase of farm machineries and spare parts from Dai Lieng Machinery Sdn Bhd and Dai Lieng Trading  Sdn Bhd </t>
  </si>
  <si>
    <t>Yang Oil Palm Sdn Bhd</t>
  </si>
  <si>
    <t>23 Novmber 2003</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</si>
</sst>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0.00\)"/>
    <numFmt numFmtId="173" formatCode="_(* #,##0.0_);_(* \(#,##0.0\);_(* &quot;-&quot;??_);_(@_)"/>
    <numFmt numFmtId="174" formatCode="_(* #,##0_);_(* \(#,##0\);_(* &quot;-&quot;??_);_(@_)"/>
    <numFmt numFmtId="175" formatCode="dd/mm/yyyy"/>
    <numFmt numFmtId="176" formatCode="&quot;Yes&quot;;&quot;Yes&quot;;&quot;No&quot;"/>
    <numFmt numFmtId="177" formatCode="&quot;True&quot;;&quot;True&quot;;&quot;False&quot;"/>
    <numFmt numFmtId="178" formatCode="&quot;On&quot;;&quot;On&quot;;&quot;Off&quot;"/>
    <numFmt numFmtId="179" formatCode="#,##0_);\(#,##0\);&quot;-    &quot;"/>
    <numFmt numFmtId="180" formatCode="_(* #,##0.000_);_(* \(#,##0.000\);_(* &quot;-&quot;??_);_(@_)"/>
    <numFmt numFmtId="181" formatCode="_(* #,##0.0000_);_(* \(#,##0.0000\);_(* &quot;-&quot;??_);_(@_)"/>
    <numFmt numFmtId="182" formatCode="_(* #,##0.00000_);_(* \(#,##0.00000\);_(* &quot;-&quot;??_);_(@_)"/>
    <numFmt numFmtId="183" formatCode="[$-409]dddd\,\ mmmm\ dd\,\ yyyy"/>
  </numFmts>
  <fonts count="13">
    <font>
      <sz val="10"/>
      <name val="Arial"/>
      <family val="0"/>
    </font>
    <font>
      <b/>
      <sz val="10"/>
      <name val="Arial"/>
      <family val="2"/>
    </font>
    <font>
      <b/>
      <sz val="9"/>
      <name val="Arial"/>
      <family val="2"/>
    </font>
    <font>
      <u val="single"/>
      <sz val="10"/>
      <name val="Arial"/>
      <family val="2"/>
    </font>
    <font>
      <b/>
      <u val="single"/>
      <sz val="10"/>
      <name val="Arial"/>
      <family val="2"/>
    </font>
    <font>
      <b/>
      <sz val="14"/>
      <name val="Arial"/>
      <family val="2"/>
    </font>
    <font>
      <sz val="9"/>
      <name val="Arial"/>
      <family val="2"/>
    </font>
    <font>
      <sz val="10"/>
      <color indexed="8"/>
      <name val="Arial"/>
      <family val="2"/>
    </font>
    <font>
      <b/>
      <i/>
      <sz val="10"/>
      <color indexed="23"/>
      <name val="Arial"/>
      <family val="2"/>
    </font>
    <font>
      <i/>
      <sz val="10"/>
      <name val="Arial"/>
      <family val="2"/>
    </font>
    <font>
      <b/>
      <sz val="13"/>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ck"/>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85">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16" fontId="0" fillId="0" borderId="0" xfId="0" applyNumberFormat="1" applyAlignment="1" quotePrefix="1">
      <alignment horizontal="center"/>
    </xf>
    <xf numFmtId="0" fontId="4" fillId="0" borderId="0" xfId="0" applyFont="1" applyAlignment="1">
      <alignment/>
    </xf>
    <xf numFmtId="0" fontId="0" fillId="0" borderId="1" xfId="0" applyBorder="1" applyAlignment="1">
      <alignment/>
    </xf>
    <xf numFmtId="0" fontId="0" fillId="0" borderId="2"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4" fillId="0" borderId="0" xfId="0" applyFont="1" applyAlignment="1">
      <alignment horizontal="left"/>
    </xf>
    <xf numFmtId="0" fontId="0" fillId="0" borderId="0" xfId="0" applyAlignment="1">
      <alignment horizontal="right"/>
    </xf>
    <xf numFmtId="0" fontId="0" fillId="0" borderId="0" xfId="0" applyBorder="1"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quotePrefix="1">
      <alignment horizontal="right"/>
    </xf>
    <xf numFmtId="15" fontId="0" fillId="0" borderId="0" xfId="0" applyNumberFormat="1" applyAlignment="1" quotePrefix="1">
      <alignment horizontal="right"/>
    </xf>
    <xf numFmtId="0" fontId="0" fillId="0" borderId="3" xfId="0" applyBorder="1" applyAlignment="1">
      <alignment/>
    </xf>
    <xf numFmtId="0" fontId="0" fillId="0" borderId="3" xfId="0" applyBorder="1" applyAlignment="1">
      <alignment horizontal="center"/>
    </xf>
    <xf numFmtId="0" fontId="0" fillId="0" borderId="3" xfId="0" applyBorder="1" applyAlignment="1">
      <alignment vertical="top"/>
    </xf>
    <xf numFmtId="0" fontId="0" fillId="0" borderId="3" xfId="0" applyBorder="1" applyAlignment="1">
      <alignment horizontal="center" vertical="top"/>
    </xf>
    <xf numFmtId="0" fontId="0" fillId="0" borderId="0" xfId="0" applyAlignment="1">
      <alignment vertical="top"/>
    </xf>
    <xf numFmtId="0" fontId="0" fillId="0" borderId="4" xfId="0" applyBorder="1" applyAlignment="1">
      <alignment/>
    </xf>
    <xf numFmtId="0" fontId="0" fillId="0" borderId="2" xfId="0" applyBorder="1" applyAlignment="1">
      <alignment/>
    </xf>
    <xf numFmtId="0" fontId="0" fillId="0" borderId="5" xfId="0" applyBorder="1" applyAlignment="1">
      <alignment/>
    </xf>
    <xf numFmtId="0" fontId="0" fillId="0" borderId="6" xfId="0" applyBorder="1" applyAlignment="1">
      <alignment/>
    </xf>
    <xf numFmtId="0" fontId="0" fillId="0" borderId="6" xfId="0" applyBorder="1" applyAlignment="1">
      <alignment horizontal="center"/>
    </xf>
    <xf numFmtId="0" fontId="0" fillId="0" borderId="0" xfId="0" applyAlignment="1">
      <alignment vertical="center"/>
    </xf>
    <xf numFmtId="0" fontId="0" fillId="0" borderId="6" xfId="0" applyBorder="1" applyAlignment="1">
      <alignment vertical="center"/>
    </xf>
    <xf numFmtId="0" fontId="1" fillId="0" borderId="1" xfId="0" applyFont="1" applyBorder="1" applyAlignment="1">
      <alignment/>
    </xf>
    <xf numFmtId="0" fontId="6" fillId="0" borderId="0" xfId="0" applyFont="1" applyAlignment="1">
      <alignment/>
    </xf>
    <xf numFmtId="0" fontId="3" fillId="0" borderId="1" xfId="0" applyFont="1" applyBorder="1" applyAlignment="1">
      <alignment horizontal="center"/>
    </xf>
    <xf numFmtId="0" fontId="1" fillId="0" borderId="3" xfId="0" applyFont="1" applyBorder="1" applyAlignment="1">
      <alignment/>
    </xf>
    <xf numFmtId="0" fontId="0" fillId="0" borderId="0" xfId="0" applyFont="1" applyBorder="1" applyAlignment="1">
      <alignment horizontal="right"/>
    </xf>
    <xf numFmtId="0" fontId="0" fillId="0" borderId="0" xfId="0" applyFont="1" applyAlignment="1">
      <alignment horizontal="centerContinuous"/>
    </xf>
    <xf numFmtId="0" fontId="0" fillId="0" borderId="3" xfId="0" applyBorder="1" applyAlignment="1">
      <alignment horizontal="right" vertical="top"/>
    </xf>
    <xf numFmtId="0" fontId="1"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0" xfId="0" applyFont="1" applyAlignment="1">
      <alignment horizontal="justify"/>
    </xf>
    <xf numFmtId="0" fontId="5" fillId="0" borderId="0" xfId="0" applyFont="1" applyAlignment="1">
      <alignment/>
    </xf>
    <xf numFmtId="0" fontId="0" fillId="0" borderId="0" xfId="0" applyAlignment="1">
      <alignment/>
    </xf>
    <xf numFmtId="0" fontId="0" fillId="0" borderId="0" xfId="0" applyFont="1" applyAlignment="1">
      <alignment vertical="top"/>
    </xf>
    <xf numFmtId="0" fontId="0" fillId="0" borderId="0" xfId="0" applyFont="1" applyAlignment="1">
      <alignment horizontal="right" vertical="top"/>
    </xf>
    <xf numFmtId="16" fontId="0" fillId="0" borderId="0" xfId="0" applyNumberFormat="1" applyFont="1" applyAlignment="1">
      <alignment horizontal="right" vertical="top"/>
    </xf>
    <xf numFmtId="0" fontId="0" fillId="0" borderId="1" xfId="0" applyFont="1" applyBorder="1" applyAlignment="1">
      <alignment horizontal="right" vertical="top"/>
    </xf>
    <xf numFmtId="0" fontId="0" fillId="0" borderId="0" xfId="0" applyFont="1" applyAlignment="1">
      <alignment horizontal="justify" vertical="top"/>
    </xf>
    <xf numFmtId="3" fontId="0" fillId="0" borderId="0" xfId="0" applyNumberFormat="1" applyFont="1" applyAlignment="1">
      <alignment horizontal="right" vertical="top"/>
    </xf>
    <xf numFmtId="0" fontId="0" fillId="0" borderId="7" xfId="0" applyFont="1" applyBorder="1" applyAlignment="1">
      <alignment horizontal="justify" vertical="top"/>
    </xf>
    <xf numFmtId="0" fontId="0" fillId="0" borderId="8" xfId="0" applyFont="1" applyBorder="1" applyAlignment="1">
      <alignment horizontal="justify" vertical="top"/>
    </xf>
    <xf numFmtId="15" fontId="1" fillId="0" borderId="0" xfId="0" applyNumberFormat="1" applyFont="1" applyAlignment="1">
      <alignment horizontal="center" vertical="top"/>
    </xf>
    <xf numFmtId="0" fontId="1" fillId="0" borderId="1" xfId="0" applyFont="1" applyBorder="1" applyAlignment="1">
      <alignment horizontal="center" vertical="top"/>
    </xf>
    <xf numFmtId="3" fontId="0" fillId="0" borderId="0" xfId="0" applyNumberFormat="1" applyFont="1" applyAlignment="1">
      <alignment horizontal="justify" vertical="top"/>
    </xf>
    <xf numFmtId="0" fontId="0" fillId="0" borderId="1" xfId="0" applyFont="1" applyBorder="1" applyAlignment="1">
      <alignment horizontal="justify" vertical="top"/>
    </xf>
    <xf numFmtId="3" fontId="0" fillId="0" borderId="1" xfId="0" applyNumberFormat="1" applyFont="1" applyBorder="1" applyAlignment="1">
      <alignment horizontal="justify" vertical="top"/>
    </xf>
    <xf numFmtId="0" fontId="0" fillId="0" borderId="0" xfId="0" applyFont="1" applyAlignment="1">
      <alignment horizontal="left"/>
    </xf>
    <xf numFmtId="0" fontId="1" fillId="0" borderId="0" xfId="0" applyFont="1" applyAlignment="1">
      <alignment horizontal="justify"/>
    </xf>
    <xf numFmtId="0" fontId="1" fillId="0" borderId="0" xfId="0" applyFont="1" applyAlignment="1">
      <alignment horizontal="left"/>
    </xf>
    <xf numFmtId="0" fontId="0" fillId="0" borderId="0" xfId="0" applyFont="1" applyAlignment="1">
      <alignment/>
    </xf>
    <xf numFmtId="0" fontId="9" fillId="0" borderId="0" xfId="0" applyFont="1" applyAlignment="1">
      <alignment horizontal="justify"/>
    </xf>
    <xf numFmtId="16" fontId="0" fillId="0" borderId="0" xfId="0" applyNumberFormat="1" applyFont="1" applyAlignment="1" quotePrefix="1">
      <alignment horizontal="right" vertical="top"/>
    </xf>
    <xf numFmtId="15" fontId="1" fillId="0" borderId="0" xfId="0" applyNumberFormat="1" applyFont="1" applyAlignment="1">
      <alignment horizontal="left" vertical="top"/>
    </xf>
    <xf numFmtId="0" fontId="1" fillId="0" borderId="1" xfId="0" applyFont="1" applyBorder="1" applyAlignment="1">
      <alignment horizontal="left" vertical="top"/>
    </xf>
    <xf numFmtId="0" fontId="0" fillId="0" borderId="0" xfId="0" applyFont="1" applyAlignment="1">
      <alignment horizontal="left" vertical="top"/>
    </xf>
    <xf numFmtId="0" fontId="0" fillId="0" borderId="1" xfId="0" applyFont="1" applyBorder="1" applyAlignment="1">
      <alignment horizontal="left" vertical="top"/>
    </xf>
    <xf numFmtId="0" fontId="8" fillId="0" borderId="0" xfId="0" applyFont="1" applyAlignment="1">
      <alignment horizontal="left"/>
    </xf>
    <xf numFmtId="15" fontId="1" fillId="0" borderId="0" xfId="0" applyNumberFormat="1" applyFont="1" applyAlignment="1" quotePrefix="1">
      <alignment horizontal="right" vertical="top"/>
    </xf>
    <xf numFmtId="0" fontId="1" fillId="0" borderId="1" xfId="0" applyFont="1" applyBorder="1" applyAlignment="1">
      <alignment horizontal="right" vertical="top"/>
    </xf>
    <xf numFmtId="3" fontId="0" fillId="0" borderId="1" xfId="0" applyNumberFormat="1" applyFont="1" applyBorder="1" applyAlignment="1">
      <alignment horizontal="right" vertical="top"/>
    </xf>
    <xf numFmtId="0" fontId="5" fillId="0" borderId="1" xfId="0" applyFont="1" applyBorder="1" applyAlignment="1">
      <alignment/>
    </xf>
    <xf numFmtId="0" fontId="0" fillId="0" borderId="1" xfId="0" applyBorder="1" applyAlignment="1">
      <alignment/>
    </xf>
    <xf numFmtId="0" fontId="0" fillId="0" borderId="0" xfId="0" applyFont="1" applyAlignment="1">
      <alignment horizontal="left" vertical="top" wrapText="1"/>
    </xf>
    <xf numFmtId="0" fontId="0" fillId="0" borderId="0" xfId="0" applyFont="1" applyAlignment="1">
      <alignment horizontal="justify" vertical="top" wrapText="1"/>
    </xf>
    <xf numFmtId="0" fontId="0" fillId="0" borderId="0" xfId="0" applyFont="1" applyAlignment="1">
      <alignment vertical="top" wrapText="1"/>
    </xf>
    <xf numFmtId="0" fontId="1" fillId="0" borderId="0" xfId="0" applyFont="1" applyAlignment="1">
      <alignment horizontal="left" vertical="top"/>
    </xf>
    <xf numFmtId="0" fontId="0" fillId="2" borderId="0" xfId="0" applyFont="1" applyFill="1" applyAlignment="1">
      <alignment horizontal="justify" vertical="top"/>
    </xf>
    <xf numFmtId="3" fontId="0" fillId="2" borderId="0" xfId="0" applyNumberFormat="1" applyFont="1" applyFill="1" applyAlignment="1">
      <alignment horizontal="right" vertical="top"/>
    </xf>
    <xf numFmtId="0" fontId="0" fillId="2" borderId="0" xfId="0" applyFont="1" applyFill="1" applyAlignment="1">
      <alignment horizontal="right" vertical="top"/>
    </xf>
    <xf numFmtId="0" fontId="0" fillId="2" borderId="1" xfId="0" applyFont="1" applyFill="1" applyBorder="1" applyAlignment="1">
      <alignment horizontal="right" vertical="top"/>
    </xf>
    <xf numFmtId="3" fontId="0" fillId="2" borderId="8" xfId="0" applyNumberFormat="1" applyFont="1" applyFill="1" applyBorder="1" applyAlignment="1">
      <alignment horizontal="right" vertical="top"/>
    </xf>
    <xf numFmtId="0" fontId="10" fillId="0" borderId="0" xfId="0" applyFont="1" applyAlignment="1">
      <alignment/>
    </xf>
    <xf numFmtId="0" fontId="10" fillId="0" borderId="0" xfId="0" applyFont="1" applyAlignment="1">
      <alignment/>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7" fillId="0" borderId="0" xfId="0" applyFont="1" applyAlignment="1">
      <alignment horizontal="left"/>
    </xf>
    <xf numFmtId="0" fontId="0" fillId="0" borderId="3" xfId="0" applyFont="1" applyBorder="1" applyAlignment="1">
      <alignment horizontal="left" vertical="top"/>
    </xf>
    <xf numFmtId="0" fontId="1" fillId="0" borderId="3" xfId="0" applyFont="1" applyBorder="1" applyAlignment="1">
      <alignment horizontal="left" vertical="top" wrapText="1"/>
    </xf>
    <xf numFmtId="0" fontId="1" fillId="0" borderId="3" xfId="0" applyFont="1" applyBorder="1" applyAlignment="1">
      <alignment horizontal="right" vertical="top" wrapText="1"/>
    </xf>
    <xf numFmtId="0" fontId="0" fillId="0" borderId="6" xfId="0" applyFont="1" applyBorder="1" applyAlignment="1">
      <alignment horizontal="left" vertical="top" wrapText="1"/>
    </xf>
    <xf numFmtId="3" fontId="0" fillId="0" borderId="6" xfId="0" applyNumberFormat="1" applyFont="1" applyBorder="1" applyAlignment="1">
      <alignment horizontal="left" vertical="top" wrapText="1"/>
    </xf>
    <xf numFmtId="3" fontId="0" fillId="0" borderId="0" xfId="0" applyNumberFormat="1" applyFont="1" applyAlignment="1">
      <alignment vertical="top"/>
    </xf>
    <xf numFmtId="0" fontId="0" fillId="0" borderId="1" xfId="0" applyFont="1" applyBorder="1" applyAlignment="1">
      <alignment vertical="top"/>
    </xf>
    <xf numFmtId="3" fontId="0" fillId="0" borderId="1" xfId="0" applyNumberFormat="1" applyFont="1" applyBorder="1" applyAlignment="1">
      <alignment vertical="top"/>
    </xf>
    <xf numFmtId="0" fontId="0" fillId="0" borderId="6" xfId="0" applyFont="1" applyBorder="1" applyAlignment="1">
      <alignment vertical="top"/>
    </xf>
    <xf numFmtId="3" fontId="0" fillId="0" borderId="6" xfId="0" applyNumberFormat="1" applyFont="1" applyBorder="1" applyAlignment="1">
      <alignment vertical="top"/>
    </xf>
    <xf numFmtId="0" fontId="3" fillId="0" borderId="0" xfId="0" applyFont="1" applyAlignment="1">
      <alignment horizontal="left"/>
    </xf>
    <xf numFmtId="0" fontId="3" fillId="0" borderId="0" xfId="0" applyFont="1" applyAlignment="1">
      <alignment horizontal="right"/>
    </xf>
    <xf numFmtId="0" fontId="0" fillId="0" borderId="0" xfId="0" applyFont="1" applyAlignment="1">
      <alignment horizontal="right"/>
    </xf>
    <xf numFmtId="174" fontId="0" fillId="0" borderId="0" xfId="15" applyNumberFormat="1" applyFont="1" applyAlignment="1">
      <alignment horizontal="left" vertical="center"/>
    </xf>
    <xf numFmtId="3" fontId="0" fillId="0" borderId="0" xfId="0" applyNumberFormat="1" applyFont="1" applyAlignment="1">
      <alignment horizontal="right" vertical="center"/>
    </xf>
    <xf numFmtId="0" fontId="0" fillId="0" borderId="0" xfId="0" applyAlignment="1">
      <alignment horizontal="left" vertical="top" wrapText="1"/>
    </xf>
    <xf numFmtId="0" fontId="0" fillId="0" borderId="0" xfId="0" applyFont="1" applyBorder="1" applyAlignment="1">
      <alignment horizontal="left" vertical="top" wrapText="1"/>
    </xf>
    <xf numFmtId="3" fontId="0" fillId="0" borderId="0" xfId="0" applyNumberFormat="1" applyFont="1" applyBorder="1" applyAlignment="1">
      <alignment horizontal="left" vertical="top" wrapText="1"/>
    </xf>
    <xf numFmtId="3" fontId="0" fillId="0" borderId="0" xfId="0" applyNumberFormat="1" applyFont="1" applyBorder="1" applyAlignment="1">
      <alignment horizontal="center" vertical="top" wrapText="1"/>
    </xf>
    <xf numFmtId="3" fontId="0" fillId="0" borderId="0" xfId="0" applyNumberFormat="1" applyFont="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0" fontId="0" fillId="0" borderId="6" xfId="0" applyFont="1" applyBorder="1" applyAlignment="1">
      <alignment horizontal="left"/>
    </xf>
    <xf numFmtId="0" fontId="1" fillId="0" borderId="0" xfId="0" applyFont="1" applyFill="1" applyAlignment="1">
      <alignment/>
    </xf>
    <xf numFmtId="0" fontId="9" fillId="0" borderId="0" xfId="0" applyFont="1" applyAlignment="1">
      <alignment/>
    </xf>
    <xf numFmtId="0" fontId="1" fillId="0" borderId="0" xfId="0" applyFont="1" applyFill="1" applyAlignment="1">
      <alignment horizontal="left"/>
    </xf>
    <xf numFmtId="179" fontId="1" fillId="0" borderId="0" xfId="0" applyNumberFormat="1" applyFont="1" applyAlignment="1">
      <alignment horizontal="left"/>
    </xf>
    <xf numFmtId="0" fontId="0" fillId="0" borderId="0" xfId="0" applyFont="1" applyFill="1" applyAlignment="1">
      <alignment horizontal="left" vertical="top" wrapText="1"/>
    </xf>
    <xf numFmtId="174" fontId="0" fillId="0" borderId="8" xfId="15" applyNumberFormat="1" applyFont="1" applyBorder="1" applyAlignment="1">
      <alignment horizontal="right" vertical="top"/>
    </xf>
    <xf numFmtId="174" fontId="0" fillId="0" borderId="0" xfId="15" applyNumberFormat="1" applyFont="1" applyAlignment="1">
      <alignment horizontal="right" vertical="top"/>
    </xf>
    <xf numFmtId="0" fontId="0" fillId="0" borderId="0" xfId="0" applyFont="1" applyFill="1" applyAlignment="1">
      <alignment horizontal="left"/>
    </xf>
    <xf numFmtId="0" fontId="0" fillId="0" borderId="0" xfId="0" applyFill="1" applyAlignment="1">
      <alignment horizontal="left"/>
    </xf>
    <xf numFmtId="174" fontId="0" fillId="0" borderId="0" xfId="15" applyNumberFormat="1" applyAlignment="1">
      <alignment horizontal="left" vertical="center"/>
    </xf>
    <xf numFmtId="174" fontId="0" fillId="0" borderId="0" xfId="15" applyNumberFormat="1" applyAlignment="1">
      <alignment horizontal="center"/>
    </xf>
    <xf numFmtId="174" fontId="0" fillId="0" borderId="1" xfId="15" applyNumberFormat="1" applyBorder="1" applyAlignment="1">
      <alignment horizontal="center"/>
    </xf>
    <xf numFmtId="174" fontId="0" fillId="0" borderId="9" xfId="15" applyNumberFormat="1" applyBorder="1" applyAlignment="1">
      <alignment horizontal="center"/>
    </xf>
    <xf numFmtId="174" fontId="0" fillId="0" borderId="7" xfId="15" applyNumberFormat="1" applyBorder="1" applyAlignment="1">
      <alignment horizontal="center"/>
    </xf>
    <xf numFmtId="174" fontId="0" fillId="0" borderId="10" xfId="15" applyNumberFormat="1" applyBorder="1" applyAlignment="1">
      <alignment horizontal="center"/>
    </xf>
    <xf numFmtId="174" fontId="0" fillId="0" borderId="11" xfId="15" applyNumberFormat="1" applyBorder="1" applyAlignment="1">
      <alignment horizontal="center"/>
    </xf>
    <xf numFmtId="174" fontId="0" fillId="0" borderId="0" xfId="15" applyNumberFormat="1" applyBorder="1" applyAlignment="1">
      <alignment horizontal="center"/>
    </xf>
    <xf numFmtId="174" fontId="0" fillId="0" borderId="12" xfId="15" applyNumberFormat="1" applyBorder="1" applyAlignment="1">
      <alignment horizontal="center"/>
    </xf>
    <xf numFmtId="174" fontId="0" fillId="0" borderId="13" xfId="15" applyNumberFormat="1" applyBorder="1" applyAlignment="1">
      <alignment horizontal="center"/>
    </xf>
    <xf numFmtId="174" fontId="0" fillId="0" borderId="2" xfId="15" applyNumberFormat="1" applyBorder="1" applyAlignment="1">
      <alignment horizontal="center"/>
    </xf>
    <xf numFmtId="174" fontId="0" fillId="0" borderId="5" xfId="15" applyNumberFormat="1" applyBorder="1" applyAlignment="1">
      <alignment horizontal="center"/>
    </xf>
    <xf numFmtId="174" fontId="0" fillId="0" borderId="14" xfId="15" applyNumberFormat="1" applyBorder="1" applyAlignment="1">
      <alignment horizontal="center"/>
    </xf>
    <xf numFmtId="174" fontId="0" fillId="0" borderId="6" xfId="15" applyNumberFormat="1" applyBorder="1" applyAlignment="1">
      <alignment horizontal="center"/>
    </xf>
    <xf numFmtId="174" fontId="0" fillId="0" borderId="4" xfId="15" applyNumberFormat="1" applyBorder="1" applyAlignment="1">
      <alignment horizontal="center"/>
    </xf>
    <xf numFmtId="174" fontId="0" fillId="0" borderId="6" xfId="15" applyNumberFormat="1" applyBorder="1" applyAlignment="1">
      <alignment horizontal="center" vertical="center"/>
    </xf>
    <xf numFmtId="174" fontId="0" fillId="0" borderId="0" xfId="15" applyNumberFormat="1" applyAlignment="1">
      <alignment/>
    </xf>
    <xf numFmtId="9" fontId="0" fillId="0" borderId="0" xfId="21" applyAlignment="1">
      <alignment horizontal="center"/>
    </xf>
    <xf numFmtId="174" fontId="0" fillId="0" borderId="0" xfId="0" applyNumberFormat="1" applyAlignment="1">
      <alignment/>
    </xf>
    <xf numFmtId="174" fontId="0" fillId="0" borderId="3" xfId="15" applyNumberFormat="1" applyBorder="1" applyAlignment="1">
      <alignment horizontal="center"/>
    </xf>
    <xf numFmtId="43" fontId="0" fillId="0" borderId="3" xfId="15" applyNumberFormat="1" applyBorder="1" applyAlignment="1">
      <alignment horizontal="center"/>
    </xf>
    <xf numFmtId="181" fontId="0" fillId="0" borderId="0" xfId="15" applyNumberFormat="1" applyAlignment="1">
      <alignment/>
    </xf>
    <xf numFmtId="182" fontId="0" fillId="0" borderId="0" xfId="15" applyNumberFormat="1" applyAlignment="1">
      <alignment/>
    </xf>
    <xf numFmtId="174" fontId="0" fillId="0" borderId="1" xfId="15" applyNumberFormat="1" applyBorder="1" applyAlignment="1">
      <alignment/>
    </xf>
    <xf numFmtId="174" fontId="0" fillId="0" borderId="0" xfId="15" applyNumberFormat="1" applyBorder="1" applyAlignment="1">
      <alignment/>
    </xf>
    <xf numFmtId="174" fontId="0" fillId="0" borderId="3" xfId="15" applyNumberFormat="1" applyBorder="1" applyAlignment="1">
      <alignment/>
    </xf>
    <xf numFmtId="0" fontId="1" fillId="0" borderId="0" xfId="0" applyFont="1" applyAlignment="1" quotePrefix="1">
      <alignment horizontal="left"/>
    </xf>
    <xf numFmtId="0" fontId="0" fillId="0" borderId="0" xfId="0" applyFont="1" applyAlignment="1" quotePrefix="1">
      <alignment horizontal="left" vertical="top" wrapText="1"/>
    </xf>
    <xf numFmtId="0" fontId="9" fillId="0" borderId="0" xfId="0" applyFont="1" applyAlignment="1">
      <alignment horizontal="left" vertical="top" wrapText="1"/>
    </xf>
    <xf numFmtId="0" fontId="0" fillId="0" borderId="0" xfId="0" applyBorder="1" applyAlignment="1">
      <alignment horizontal="left" vertical="top" wrapText="1"/>
    </xf>
    <xf numFmtId="174" fontId="0" fillId="0" borderId="6" xfId="0" applyNumberFormat="1" applyBorder="1" applyAlignment="1">
      <alignment horizontal="center" vertical="center"/>
    </xf>
    <xf numFmtId="0" fontId="0" fillId="0" borderId="0" xfId="0" applyFill="1" applyBorder="1" applyAlignment="1">
      <alignment/>
    </xf>
    <xf numFmtId="0" fontId="0" fillId="0" borderId="1" xfId="0" applyFill="1" applyBorder="1" applyAlignment="1">
      <alignment/>
    </xf>
    <xf numFmtId="174" fontId="0" fillId="0" borderId="1" xfId="15" applyNumberFormat="1" applyBorder="1" applyAlignment="1">
      <alignment/>
    </xf>
    <xf numFmtId="2" fontId="0" fillId="0" borderId="0" xfId="0" applyNumberFormat="1" applyFont="1" applyAlignment="1" quotePrefix="1">
      <alignment horizontal="left"/>
    </xf>
    <xf numFmtId="174" fontId="0" fillId="0" borderId="0" xfId="15" applyNumberFormat="1" applyBorder="1" applyAlignment="1">
      <alignment/>
    </xf>
    <xf numFmtId="0" fontId="0" fillId="0" borderId="0" xfId="0" applyFont="1" applyFill="1" applyAlignment="1" quotePrefix="1">
      <alignment horizontal="left" vertical="top" wrapText="1"/>
    </xf>
    <xf numFmtId="0" fontId="0" fillId="0" borderId="0" xfId="0" applyNumberFormat="1" applyAlignment="1" quotePrefix="1">
      <alignment horizontal="right"/>
    </xf>
    <xf numFmtId="3" fontId="0" fillId="0" borderId="0" xfId="0" applyNumberFormat="1" applyFont="1" applyFill="1" applyAlignment="1">
      <alignment horizontal="right" vertical="top"/>
    </xf>
    <xf numFmtId="3" fontId="0" fillId="0" borderId="1" xfId="0" applyNumberFormat="1" applyFont="1" applyFill="1" applyBorder="1" applyAlignment="1">
      <alignment horizontal="right" vertical="top"/>
    </xf>
    <xf numFmtId="3" fontId="0" fillId="0" borderId="6" xfId="0" applyNumberFormat="1" applyFont="1" applyFill="1" applyBorder="1" applyAlignment="1">
      <alignment horizontal="right" vertical="top"/>
    </xf>
    <xf numFmtId="0" fontId="0" fillId="0" borderId="0" xfId="0" applyFont="1" applyFill="1" applyAlignment="1">
      <alignment horizontal="right" vertical="top"/>
    </xf>
    <xf numFmtId="3" fontId="0" fillId="0" borderId="6" xfId="0" applyNumberFormat="1" applyFont="1" applyFill="1" applyBorder="1" applyAlignment="1">
      <alignment horizontal="right" vertical="top" wrapText="1"/>
    </xf>
    <xf numFmtId="0" fontId="4" fillId="0" borderId="0" xfId="0" applyFont="1" applyAlignment="1" quotePrefix="1">
      <alignment horizontal="left"/>
    </xf>
    <xf numFmtId="174" fontId="0" fillId="0" borderId="0" xfId="15" applyNumberFormat="1" applyFont="1" applyAlignment="1">
      <alignment horizontal="right"/>
    </xf>
    <xf numFmtId="174" fontId="0" fillId="0" borderId="0" xfId="15" applyNumberFormat="1" applyFont="1" applyFill="1" applyAlignment="1">
      <alignment horizontal="right"/>
    </xf>
    <xf numFmtId="174" fontId="0" fillId="0" borderId="6" xfId="15" applyNumberFormat="1" applyFont="1" applyFill="1" applyBorder="1" applyAlignment="1">
      <alignment horizontal="right"/>
    </xf>
    <xf numFmtId="3" fontId="0" fillId="0" borderId="0" xfId="0" applyNumberFormat="1" applyAlignment="1">
      <alignment horizontal="right"/>
    </xf>
    <xf numFmtId="0" fontId="0" fillId="0" borderId="0" xfId="0" applyFont="1" applyAlignment="1" quotePrefix="1">
      <alignment horizontal="right" vertical="top"/>
    </xf>
    <xf numFmtId="0" fontId="10" fillId="0" borderId="1" xfId="0" applyFont="1" applyBorder="1" applyAlignment="1">
      <alignment horizontal="left"/>
    </xf>
    <xf numFmtId="0" fontId="0" fillId="0" borderId="1" xfId="0" applyBorder="1" applyAlignment="1">
      <alignment horizontal="left"/>
    </xf>
    <xf numFmtId="16" fontId="0" fillId="0" borderId="0" xfId="0" applyNumberFormat="1" applyAlignment="1" quotePrefix="1">
      <alignment horizontal="center"/>
    </xf>
    <xf numFmtId="0" fontId="0" fillId="0" borderId="0" xfId="0" applyFont="1" applyAlignment="1" quotePrefix="1">
      <alignment horizontal="left" vertical="top" wrapText="1"/>
    </xf>
    <xf numFmtId="0" fontId="0" fillId="0" borderId="0" xfId="0" applyFont="1" applyAlignment="1">
      <alignment horizontal="left" vertical="top" wrapText="1"/>
    </xf>
    <xf numFmtId="0" fontId="0" fillId="0" borderId="0" xfId="0" applyFont="1" applyFill="1" applyAlignment="1" quotePrefix="1">
      <alignment horizontal="left" vertical="top" wrapText="1"/>
    </xf>
    <xf numFmtId="0" fontId="0" fillId="0" borderId="0" xfId="0" applyFont="1" applyFill="1" applyAlignment="1">
      <alignment horizontal="left" vertical="top" wrapText="1"/>
    </xf>
    <xf numFmtId="0" fontId="9" fillId="0" borderId="0" xfId="0" applyFont="1" applyAlignment="1" quotePrefix="1">
      <alignment horizontal="left" vertical="top" wrapText="1"/>
    </xf>
    <xf numFmtId="0" fontId="9" fillId="0" borderId="0" xfId="0" applyFont="1" applyAlignment="1">
      <alignment horizontal="left" vertical="top" wrapText="1"/>
    </xf>
    <xf numFmtId="0" fontId="1" fillId="0" borderId="0" xfId="0" applyFont="1" applyAlignment="1">
      <alignment horizontal="left" vertical="top" wrapText="1"/>
    </xf>
    <xf numFmtId="0" fontId="9" fillId="0" borderId="0" xfId="0" applyFont="1" applyBorder="1" applyAlignment="1">
      <alignment horizontal="left" vertical="top" wrapText="1"/>
    </xf>
    <xf numFmtId="0" fontId="0" fillId="0" borderId="0" xfId="0" applyFont="1" applyAlignment="1">
      <alignment horizontal="left" wrapText="1"/>
    </xf>
    <xf numFmtId="0" fontId="0" fillId="0" borderId="15" xfId="0" applyFont="1" applyFill="1" applyBorder="1" applyAlignment="1" quotePrefix="1">
      <alignment horizontal="left" vertical="top" wrapText="1"/>
    </xf>
    <xf numFmtId="0" fontId="0" fillId="0" borderId="15" xfId="0" applyFont="1" applyFill="1" applyBorder="1" applyAlignment="1">
      <alignment horizontal="left" vertical="top" wrapText="1"/>
    </xf>
    <xf numFmtId="0" fontId="0" fillId="0" borderId="0" xfId="0" applyFont="1" applyAlignment="1" quotePrefix="1">
      <alignment horizontal="left" wrapText="1"/>
    </xf>
    <xf numFmtId="0" fontId="0" fillId="0" borderId="0" xfId="0" applyAlignment="1" quotePrefix="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82"/>
  <sheetViews>
    <sheetView workbookViewId="0" topLeftCell="A30">
      <selection activeCell="E51" sqref="E51"/>
    </sheetView>
  </sheetViews>
  <sheetFormatPr defaultColWidth="9.140625" defaultRowHeight="12.75"/>
  <cols>
    <col min="1" max="1" width="4.28125" style="0" customWidth="1"/>
    <col min="2" max="2" width="29.140625" style="0" customWidth="1"/>
    <col min="3" max="3" width="8.8515625" style="3" customWidth="1"/>
    <col min="4" max="4" width="4.140625" style="0" customWidth="1"/>
    <col min="5" max="5" width="13.28125" style="0" customWidth="1"/>
    <col min="6" max="6" width="4.140625" style="0" customWidth="1"/>
    <col min="7" max="7" width="13.28125" style="0" customWidth="1"/>
  </cols>
  <sheetData>
    <row r="1" ht="15.75">
      <c r="A1" s="83" t="s">
        <v>0</v>
      </c>
    </row>
    <row r="2" ht="12.75">
      <c r="A2" s="16" t="s">
        <v>139</v>
      </c>
    </row>
    <row r="3" ht="12.75">
      <c r="A3" s="16"/>
    </row>
    <row r="4" spans="5:7" ht="12.75">
      <c r="E4" s="3"/>
      <c r="F4" s="3"/>
      <c r="G4" s="3"/>
    </row>
    <row r="5" spans="1:7" ht="12.75">
      <c r="A5" s="6"/>
      <c r="B5" s="6"/>
      <c r="C5" s="9"/>
      <c r="D5" s="6"/>
      <c r="E5" s="9"/>
      <c r="F5" s="9"/>
      <c r="G5" s="9"/>
    </row>
    <row r="6" spans="3:7" ht="16.5" customHeight="1">
      <c r="C6" s="3" t="s">
        <v>1</v>
      </c>
      <c r="E6" s="157" t="s">
        <v>153</v>
      </c>
      <c r="F6" s="3"/>
      <c r="G6" s="18" t="s">
        <v>155</v>
      </c>
    </row>
    <row r="7" spans="1:7" s="23" customFormat="1" ht="15.75" customHeight="1" thickBot="1">
      <c r="A7" s="21"/>
      <c r="B7" s="21"/>
      <c r="C7" s="22"/>
      <c r="D7" s="21"/>
      <c r="E7" s="37" t="s">
        <v>2</v>
      </c>
      <c r="F7" s="37"/>
      <c r="G7" s="37" t="s">
        <v>2</v>
      </c>
    </row>
    <row r="9" spans="1:7" ht="12.75">
      <c r="A9" s="1" t="s">
        <v>3</v>
      </c>
      <c r="C9" s="3">
        <v>2</v>
      </c>
      <c r="E9" s="121">
        <v>388405</v>
      </c>
      <c r="F9" s="121"/>
      <c r="G9" s="121">
        <v>220578</v>
      </c>
    </row>
    <row r="10" spans="1:7" ht="9" customHeight="1">
      <c r="A10" s="1"/>
      <c r="E10" s="121"/>
      <c r="F10" s="121"/>
      <c r="G10" s="121"/>
    </row>
    <row r="11" spans="1:7" ht="12.75">
      <c r="A11" s="146" t="s">
        <v>115</v>
      </c>
      <c r="E11" s="121">
        <v>0</v>
      </c>
      <c r="F11" s="121"/>
      <c r="G11" s="121">
        <v>4549</v>
      </c>
    </row>
    <row r="12" spans="1:7" ht="12.75">
      <c r="A12" s="146"/>
      <c r="E12" s="121"/>
      <c r="F12" s="121"/>
      <c r="G12" s="121"/>
    </row>
    <row r="13" spans="1:7" ht="12.75">
      <c r="A13" s="59" t="s">
        <v>137</v>
      </c>
      <c r="E13" s="121">
        <v>87</v>
      </c>
      <c r="F13" s="121"/>
      <c r="G13" s="121"/>
    </row>
    <row r="14" spans="1:7" ht="9" customHeight="1">
      <c r="A14" s="1"/>
      <c r="E14" s="121"/>
      <c r="F14" s="121"/>
      <c r="G14" s="121"/>
    </row>
    <row r="15" spans="1:7" ht="12.75">
      <c r="A15" s="1" t="s">
        <v>4</v>
      </c>
      <c r="C15" s="3">
        <v>3</v>
      </c>
      <c r="E15" s="121">
        <v>2402</v>
      </c>
      <c r="F15" s="121"/>
      <c r="G15" s="121">
        <v>0</v>
      </c>
    </row>
    <row r="16" spans="1:7" ht="12.75">
      <c r="A16" s="6"/>
      <c r="B16" s="6"/>
      <c r="C16" s="9"/>
      <c r="D16" s="6"/>
      <c r="E16" s="122"/>
      <c r="F16" s="122"/>
      <c r="G16" s="122"/>
    </row>
    <row r="17" spans="5:7" ht="18" customHeight="1">
      <c r="E17" s="121">
        <f>SUM(E9:E15)</f>
        <v>390894</v>
      </c>
      <c r="F17" s="121"/>
      <c r="G17" s="121">
        <f>SUM(G9:G16)</f>
        <v>225127</v>
      </c>
    </row>
    <row r="18" spans="5:7" ht="9.75" customHeight="1">
      <c r="E18" s="121"/>
      <c r="F18" s="121"/>
      <c r="G18" s="121"/>
    </row>
    <row r="19" spans="1:7" ht="12.75">
      <c r="A19" s="1" t="s">
        <v>5</v>
      </c>
      <c r="E19" s="121"/>
      <c r="F19" s="121"/>
      <c r="G19" s="121"/>
    </row>
    <row r="20" spans="2:7" ht="12.75">
      <c r="B20" t="s">
        <v>6</v>
      </c>
      <c r="E20" s="123">
        <v>7304</v>
      </c>
      <c r="F20" s="124"/>
      <c r="G20" s="125">
        <v>5709</v>
      </c>
    </row>
    <row r="21" spans="2:7" ht="12.75">
      <c r="B21" t="s">
        <v>7</v>
      </c>
      <c r="E21" s="126">
        <v>4330</v>
      </c>
      <c r="F21" s="127"/>
      <c r="G21" s="128">
        <v>4828</v>
      </c>
    </row>
    <row r="22" spans="1:7" ht="12.75">
      <c r="A22" s="6"/>
      <c r="B22" s="6" t="s">
        <v>8</v>
      </c>
      <c r="C22" s="9"/>
      <c r="D22" s="24"/>
      <c r="E22" s="126">
        <v>41985</v>
      </c>
      <c r="F22" s="127"/>
      <c r="G22" s="128">
        <v>32645</v>
      </c>
    </row>
    <row r="23" spans="1:7" ht="15.75" customHeight="1">
      <c r="A23" s="25"/>
      <c r="B23" s="25"/>
      <c r="C23" s="7"/>
      <c r="D23" s="26"/>
      <c r="E23" s="129">
        <f>SUM(E20:E22)</f>
        <v>53619</v>
      </c>
      <c r="F23" s="130"/>
      <c r="G23" s="131">
        <v>43182</v>
      </c>
    </row>
    <row r="24" spans="1:7" ht="17.25" customHeight="1">
      <c r="A24" s="1" t="s">
        <v>9</v>
      </c>
      <c r="E24" s="126"/>
      <c r="F24" s="127"/>
      <c r="G24" s="128"/>
    </row>
    <row r="25" spans="2:7" ht="12.75">
      <c r="B25" t="s">
        <v>10</v>
      </c>
      <c r="E25" s="126">
        <v>44905</v>
      </c>
      <c r="F25" s="127"/>
      <c r="G25" s="128">
        <v>22380</v>
      </c>
    </row>
    <row r="26" spans="2:7" ht="12.75">
      <c r="B26" t="s">
        <v>11</v>
      </c>
      <c r="E26" s="126">
        <v>19300</v>
      </c>
      <c r="F26" s="127"/>
      <c r="G26" s="128">
        <v>11600</v>
      </c>
    </row>
    <row r="27" spans="2:7" ht="12.75">
      <c r="B27" t="s">
        <v>12</v>
      </c>
      <c r="E27" s="126">
        <v>4365</v>
      </c>
      <c r="F27" s="127"/>
      <c r="G27" s="128">
        <v>1645</v>
      </c>
    </row>
    <row r="28" spans="1:7" ht="12.75">
      <c r="A28" s="6"/>
      <c r="B28" s="6" t="s">
        <v>129</v>
      </c>
      <c r="C28" s="9"/>
      <c r="D28" s="24"/>
      <c r="E28" s="132">
        <v>0</v>
      </c>
      <c r="F28" s="127"/>
      <c r="G28" s="128"/>
    </row>
    <row r="29" spans="5:7" ht="17.25" customHeight="1">
      <c r="E29" s="129">
        <f>SUM(E25:E28)</f>
        <v>68570</v>
      </c>
      <c r="F29" s="130"/>
      <c r="G29" s="131">
        <v>35625</v>
      </c>
    </row>
    <row r="30" spans="1:7" ht="17.25" customHeight="1">
      <c r="A30" s="31" t="s">
        <v>13</v>
      </c>
      <c r="B30" s="6"/>
      <c r="C30" s="9"/>
      <c r="D30" s="6"/>
      <c r="E30" s="122">
        <f>+E23-E29</f>
        <v>-14951</v>
      </c>
      <c r="F30" s="122"/>
      <c r="G30" s="122">
        <f>+G23-G29</f>
        <v>7557</v>
      </c>
    </row>
    <row r="31" spans="1:7" ht="17.25" customHeight="1" thickBot="1">
      <c r="A31" s="27"/>
      <c r="B31" s="27"/>
      <c r="C31" s="28"/>
      <c r="D31" s="27"/>
      <c r="E31" s="139">
        <f>+E17+E30</f>
        <v>375943</v>
      </c>
      <c r="F31" s="139"/>
      <c r="G31" s="139">
        <v>232684</v>
      </c>
    </row>
    <row r="32" spans="5:7" ht="17.25" customHeight="1">
      <c r="E32" s="127"/>
      <c r="F32" s="127"/>
      <c r="G32" s="127"/>
    </row>
    <row r="33" spans="1:7" ht="17.25" customHeight="1">
      <c r="A33" s="1" t="s">
        <v>14</v>
      </c>
      <c r="E33" s="127"/>
      <c r="F33" s="127"/>
      <c r="G33" s="127"/>
    </row>
    <row r="34" spans="5:7" ht="6.75" customHeight="1">
      <c r="E34" s="127"/>
      <c r="F34" s="127"/>
      <c r="G34" s="127"/>
    </row>
    <row r="35" spans="1:7" ht="12.75">
      <c r="A35" s="1" t="s">
        <v>15</v>
      </c>
      <c r="E35" s="121"/>
      <c r="F35" s="121"/>
      <c r="G35" s="121"/>
    </row>
    <row r="36" spans="2:7" ht="18" customHeight="1">
      <c r="B36" t="s">
        <v>16</v>
      </c>
      <c r="E36" s="121">
        <v>94968</v>
      </c>
      <c r="F36" s="121"/>
      <c r="G36" s="121">
        <v>94968</v>
      </c>
    </row>
    <row r="37" spans="1:7" ht="12.75">
      <c r="A37" s="6"/>
      <c r="B37" s="6" t="s">
        <v>17</v>
      </c>
      <c r="C37" s="9"/>
      <c r="D37" s="6"/>
      <c r="E37" s="122">
        <v>106462</v>
      </c>
      <c r="F37" s="122"/>
      <c r="G37" s="122">
        <v>73751</v>
      </c>
    </row>
    <row r="38" spans="5:7" ht="6.75" customHeight="1">
      <c r="E38" s="127"/>
      <c r="F38" s="127"/>
      <c r="G38" s="127"/>
    </row>
    <row r="39" spans="5:7" ht="12.75">
      <c r="E39" s="121">
        <f>+E36+E37</f>
        <v>201430</v>
      </c>
      <c r="F39" s="121"/>
      <c r="G39" s="121">
        <v>168719</v>
      </c>
    </row>
    <row r="40" ht="9.75" customHeight="1"/>
    <row r="41" spans="1:7" ht="12.75">
      <c r="A41" s="1" t="s">
        <v>18</v>
      </c>
      <c r="E41" s="121">
        <v>13392</v>
      </c>
      <c r="F41" s="121"/>
      <c r="G41" s="121">
        <v>2765</v>
      </c>
    </row>
    <row r="43" spans="1:7" ht="12.75">
      <c r="A43" s="1" t="s">
        <v>19</v>
      </c>
      <c r="E43" s="121"/>
      <c r="F43" s="121"/>
      <c r="G43" s="121"/>
    </row>
    <row r="44" spans="1:7" ht="12.75">
      <c r="A44" s="1"/>
      <c r="E44" s="121"/>
      <c r="F44" s="121"/>
      <c r="G44" s="121"/>
    </row>
    <row r="45" spans="2:7" ht="12.75" customHeight="1">
      <c r="B45" t="s">
        <v>11</v>
      </c>
      <c r="E45" s="123">
        <v>123499</v>
      </c>
      <c r="F45" s="124"/>
      <c r="G45" s="125">
        <v>50900</v>
      </c>
    </row>
    <row r="46" spans="2:7" ht="12.75">
      <c r="B46" t="s">
        <v>20</v>
      </c>
      <c r="E46" s="126">
        <v>14257</v>
      </c>
      <c r="F46" s="127"/>
      <c r="G46" s="128">
        <v>10300</v>
      </c>
    </row>
    <row r="47" spans="2:7" ht="12.75">
      <c r="B47" t="s">
        <v>21</v>
      </c>
      <c r="E47" s="132">
        <v>23365</v>
      </c>
      <c r="F47" s="122"/>
      <c r="G47" s="134">
        <v>0</v>
      </c>
    </row>
    <row r="48" spans="1:7" ht="18" customHeight="1">
      <c r="A48" s="6"/>
      <c r="B48" s="6"/>
      <c r="C48" s="9"/>
      <c r="D48" s="6"/>
      <c r="E48" s="122">
        <f>SUM(E45:E47)</f>
        <v>161121</v>
      </c>
      <c r="F48" s="122"/>
      <c r="G48" s="122">
        <v>61200</v>
      </c>
    </row>
    <row r="49" spans="1:7" s="29" customFormat="1" ht="20.25" customHeight="1" thickBot="1">
      <c r="A49" s="30"/>
      <c r="B49" s="30"/>
      <c r="C49" s="150"/>
      <c r="D49" s="30"/>
      <c r="E49" s="135">
        <f>+E39+E41+E48</f>
        <v>375943</v>
      </c>
      <c r="F49" s="135"/>
      <c r="G49" s="135">
        <v>232684</v>
      </c>
    </row>
    <row r="50" spans="5:7" ht="12.75">
      <c r="E50" s="121"/>
      <c r="F50" s="121"/>
      <c r="G50" s="121"/>
    </row>
    <row r="51" spans="1:7" ht="12.75">
      <c r="A51" s="32" t="s">
        <v>22</v>
      </c>
      <c r="E51" s="121"/>
      <c r="F51" s="121"/>
      <c r="G51" s="121"/>
    </row>
    <row r="52" spans="1:7" ht="12.75">
      <c r="A52" s="32" t="s">
        <v>23</v>
      </c>
      <c r="E52" s="136"/>
      <c r="F52" s="136"/>
      <c r="G52" s="136"/>
    </row>
    <row r="53" spans="1:7" ht="12.75">
      <c r="A53" s="1"/>
      <c r="E53" s="136"/>
      <c r="F53" s="136"/>
      <c r="G53" s="136"/>
    </row>
    <row r="54" ht="12.75">
      <c r="A54" s="1"/>
    </row>
    <row r="63" spans="1:7" ht="12.75">
      <c r="A63" s="1"/>
      <c r="G63" s="1"/>
    </row>
    <row r="106" ht="12.75">
      <c r="A106" s="1"/>
    </row>
    <row r="107" ht="12.75">
      <c r="A107" s="1"/>
    </row>
    <row r="116" spans="1:7" ht="12.75">
      <c r="A116" s="1"/>
      <c r="G116" s="1"/>
    </row>
    <row r="144" ht="15" customHeight="1"/>
    <row r="159" spans="5:7" ht="12.75">
      <c r="E159" s="3"/>
      <c r="F159" s="3"/>
      <c r="G159" s="3"/>
    </row>
    <row r="160" spans="5:7" ht="12.75">
      <c r="E160" s="3"/>
      <c r="F160" s="3"/>
      <c r="G160" s="3"/>
    </row>
    <row r="161" spans="5:7" ht="12.75">
      <c r="E161" s="3"/>
      <c r="F161" s="3"/>
      <c r="G161" s="3"/>
    </row>
    <row r="162" spans="5:7" ht="12.75">
      <c r="E162" s="3"/>
      <c r="F162" s="3"/>
      <c r="G162" s="3"/>
    </row>
    <row r="163" spans="5:7" ht="12.75">
      <c r="E163" s="3"/>
      <c r="F163" s="3"/>
      <c r="G163" s="3"/>
    </row>
    <row r="164" spans="5:7" ht="12.75">
      <c r="E164" s="3"/>
      <c r="F164" s="3"/>
      <c r="G164" s="3"/>
    </row>
    <row r="165" spans="5:7" ht="12.75">
      <c r="E165" s="3"/>
      <c r="F165" s="3"/>
      <c r="G165" s="3"/>
    </row>
    <row r="166" spans="5:7" ht="12.75">
      <c r="E166" s="3"/>
      <c r="F166" s="3"/>
      <c r="G166" s="3"/>
    </row>
    <row r="167" spans="5:7" ht="12.75">
      <c r="E167" s="3"/>
      <c r="F167" s="3"/>
      <c r="G167" s="3"/>
    </row>
    <row r="168" spans="5:7" ht="12.75">
      <c r="E168" s="3"/>
      <c r="F168" s="3"/>
      <c r="G168" s="3"/>
    </row>
    <row r="169" spans="5:7" ht="12.75">
      <c r="E169" s="3"/>
      <c r="F169" s="3"/>
      <c r="G169" s="3"/>
    </row>
    <row r="170" spans="5:7" ht="12.75">
      <c r="E170" s="3"/>
      <c r="F170" s="3"/>
      <c r="G170" s="3"/>
    </row>
    <row r="171" spans="5:7" ht="12.75">
      <c r="E171" s="3"/>
      <c r="F171" s="3"/>
      <c r="G171" s="3"/>
    </row>
    <row r="172" spans="5:7" ht="12.75">
      <c r="E172" s="3"/>
      <c r="F172" s="3"/>
      <c r="G172" s="3"/>
    </row>
    <row r="173" spans="5:7" ht="12.75">
      <c r="E173" s="3"/>
      <c r="F173" s="3"/>
      <c r="G173" s="3"/>
    </row>
    <row r="174" spans="5:7" ht="12.75">
      <c r="E174" s="3"/>
      <c r="F174" s="3"/>
      <c r="G174" s="3"/>
    </row>
    <row r="175" spans="5:7" ht="12.75">
      <c r="E175" s="3"/>
      <c r="F175" s="3"/>
      <c r="G175" s="3"/>
    </row>
    <row r="176" spans="5:7" ht="12.75">
      <c r="E176" s="3"/>
      <c r="F176" s="3"/>
      <c r="G176" s="3"/>
    </row>
    <row r="177" spans="5:7" ht="12.75">
      <c r="E177" s="3"/>
      <c r="F177" s="3"/>
      <c r="G177" s="3"/>
    </row>
    <row r="178" spans="5:7" ht="12.75">
      <c r="E178" s="3"/>
      <c r="F178" s="3"/>
      <c r="G178" s="3"/>
    </row>
    <row r="179" spans="5:7" ht="12.75">
      <c r="E179" s="3"/>
      <c r="F179" s="3"/>
      <c r="G179" s="3"/>
    </row>
    <row r="180" spans="5:7" ht="12.75">
      <c r="E180" s="3"/>
      <c r="F180" s="3"/>
      <c r="G180" s="3"/>
    </row>
    <row r="181" spans="5:7" ht="12.75">
      <c r="E181" s="3"/>
      <c r="F181" s="3"/>
      <c r="G181" s="3"/>
    </row>
    <row r="182" spans="5:7" ht="12.75">
      <c r="E182" s="3"/>
      <c r="F182" s="3"/>
      <c r="G182" s="3"/>
    </row>
  </sheetData>
  <printOptions horizontalCentered="1"/>
  <pageMargins left="1.2" right="0.33" top="0.75" bottom="0.84" header="0.25" footer="0.34"/>
  <pageSetup horizontalDpi="600" verticalDpi="600" orientation="portrait" paperSize="9" r:id="rId1"/>
  <headerFooter alignWithMargins="0">
    <oddFooter>&amp;L&amp;"Garamond,Bold"             Sarawak Oil Palms Berhad &amp;"Garamond,Regular"
            &amp;9 (7949-M)&amp;R&amp;"Garamond,Regular"Interim Report Q3 2003
1</oddFooter>
  </headerFooter>
</worksheet>
</file>

<file path=xl/worksheets/sheet2.xml><?xml version="1.0" encoding="utf-8"?>
<worksheet xmlns="http://schemas.openxmlformats.org/spreadsheetml/2006/main" xmlns:r="http://schemas.openxmlformats.org/officeDocument/2006/relationships">
  <dimension ref="A1:I49"/>
  <sheetViews>
    <sheetView workbookViewId="0" topLeftCell="A3">
      <selection activeCell="A9" sqref="A9"/>
    </sheetView>
  </sheetViews>
  <sheetFormatPr defaultColWidth="9.140625" defaultRowHeight="12.75"/>
  <cols>
    <col min="1" max="1" width="33.7109375" style="0" customWidth="1"/>
    <col min="2" max="2" width="10.8515625" style="0" customWidth="1"/>
    <col min="3" max="3" width="1.28515625" style="0" customWidth="1"/>
    <col min="4" max="4" width="10.421875" style="0" customWidth="1"/>
    <col min="5" max="5" width="1.28515625" style="0" customWidth="1"/>
    <col min="6" max="6" width="10.421875" style="0" customWidth="1"/>
    <col min="7" max="7" width="1.28515625" style="0" customWidth="1"/>
    <col min="8" max="8" width="10.421875" style="0" customWidth="1"/>
  </cols>
  <sheetData>
    <row r="1" ht="15.75">
      <c r="A1" s="83" t="s">
        <v>24</v>
      </c>
    </row>
    <row r="2" ht="12.75">
      <c r="A2" s="16" t="s">
        <v>140</v>
      </c>
    </row>
    <row r="3" ht="12.75">
      <c r="A3" s="16"/>
    </row>
    <row r="5" spans="1:8" ht="12.75">
      <c r="A5" s="6"/>
      <c r="B5" s="33"/>
      <c r="C5" s="9"/>
      <c r="D5" s="33"/>
      <c r="E5" s="9"/>
      <c r="F5" s="33"/>
      <c r="G5" s="6"/>
      <c r="H5" s="33"/>
    </row>
    <row r="6" spans="2:8" ht="18" customHeight="1">
      <c r="B6" s="15" t="s">
        <v>25</v>
      </c>
      <c r="C6" s="15"/>
      <c r="D6" s="15"/>
      <c r="E6" s="3"/>
      <c r="F6" s="15" t="s">
        <v>147</v>
      </c>
      <c r="G6" s="15"/>
      <c r="H6" s="15"/>
    </row>
    <row r="7" spans="2:8" ht="12.75">
      <c r="B7" s="171" t="s">
        <v>154</v>
      </c>
      <c r="C7" s="171"/>
      <c r="D7" s="171"/>
      <c r="E7" s="3"/>
      <c r="F7" s="171" t="s">
        <v>154</v>
      </c>
      <c r="G7" s="171"/>
      <c r="H7" s="171"/>
    </row>
    <row r="8" spans="2:8" ht="12.75">
      <c r="B8" s="4" t="s">
        <v>120</v>
      </c>
      <c r="C8" s="3"/>
      <c r="D8" s="4" t="s">
        <v>26</v>
      </c>
      <c r="E8" s="3"/>
      <c r="F8" s="4" t="s">
        <v>120</v>
      </c>
      <c r="G8" s="3"/>
      <c r="H8" s="4" t="s">
        <v>26</v>
      </c>
    </row>
    <row r="9" spans="1:8" s="23" customFormat="1" ht="18.75" customHeight="1" thickBot="1">
      <c r="A9" s="21"/>
      <c r="B9" s="22" t="s">
        <v>2</v>
      </c>
      <c r="C9" s="22"/>
      <c r="D9" s="22" t="s">
        <v>2</v>
      </c>
      <c r="E9" s="22"/>
      <c r="F9" s="22" t="s">
        <v>2</v>
      </c>
      <c r="G9" s="22"/>
      <c r="H9" s="22" t="s">
        <v>2</v>
      </c>
    </row>
    <row r="10" spans="1:9" ht="19.5" customHeight="1" thickBot="1">
      <c r="A10" s="34" t="s">
        <v>27</v>
      </c>
      <c r="B10" s="133">
        <v>34589</v>
      </c>
      <c r="C10" s="133"/>
      <c r="D10" s="133">
        <v>20879</v>
      </c>
      <c r="E10" s="133"/>
      <c r="F10" s="133">
        <v>73626</v>
      </c>
      <c r="G10" s="133"/>
      <c r="H10" s="133">
        <v>45773</v>
      </c>
      <c r="I10" s="136"/>
    </row>
    <row r="11" spans="1:9" ht="13.5" customHeight="1">
      <c r="A11" s="1"/>
      <c r="B11" s="121"/>
      <c r="C11" s="121"/>
      <c r="D11" s="121"/>
      <c r="E11" s="121"/>
      <c r="F11" s="121"/>
      <c r="G11" s="121"/>
      <c r="H11" s="121"/>
      <c r="I11" s="136"/>
    </row>
    <row r="12" spans="1:9" ht="12.75">
      <c r="A12" s="1" t="s">
        <v>28</v>
      </c>
      <c r="B12" s="121">
        <v>14111</v>
      </c>
      <c r="C12" s="121"/>
      <c r="D12" s="121">
        <v>9920</v>
      </c>
      <c r="E12" s="121"/>
      <c r="F12" s="121">
        <v>28696</v>
      </c>
      <c r="G12" s="121"/>
      <c r="H12" s="121">
        <v>16790</v>
      </c>
      <c r="I12" s="136"/>
    </row>
    <row r="13" spans="2:9" ht="12.75">
      <c r="B13" s="121"/>
      <c r="C13" s="121"/>
      <c r="D13" s="121"/>
      <c r="E13" s="121"/>
      <c r="F13" s="121"/>
      <c r="G13" s="121"/>
      <c r="H13" s="121"/>
      <c r="I13" s="136"/>
    </row>
    <row r="14" spans="1:9" ht="12.75" customHeight="1">
      <c r="A14" t="s">
        <v>29</v>
      </c>
      <c r="B14" s="121">
        <v>-1136</v>
      </c>
      <c r="C14" s="121"/>
      <c r="D14" s="121">
        <v>0</v>
      </c>
      <c r="E14" s="121"/>
      <c r="F14" s="121">
        <v>-1875</v>
      </c>
      <c r="G14" s="121"/>
      <c r="H14" s="121">
        <v>-1</v>
      </c>
      <c r="I14" s="136"/>
    </row>
    <row r="15" spans="1:9" ht="14.25" customHeight="1">
      <c r="A15" t="s">
        <v>30</v>
      </c>
      <c r="B15" s="121">
        <v>369</v>
      </c>
      <c r="C15" s="121"/>
      <c r="D15" s="121">
        <v>216</v>
      </c>
      <c r="E15" s="121"/>
      <c r="F15" s="121">
        <v>1040</v>
      </c>
      <c r="G15" s="121"/>
      <c r="H15" s="121">
        <v>639</v>
      </c>
      <c r="I15" s="136"/>
    </row>
    <row r="16" spans="1:9" ht="14.25" customHeight="1">
      <c r="A16" s="12" t="s">
        <v>31</v>
      </c>
      <c r="B16" s="127">
        <v>0</v>
      </c>
      <c r="C16" s="127"/>
      <c r="D16" s="127">
        <v>-3642</v>
      </c>
      <c r="E16" s="127"/>
      <c r="F16" s="127">
        <v>0</v>
      </c>
      <c r="G16" s="127"/>
      <c r="H16" s="127">
        <v>-5599</v>
      </c>
      <c r="I16" s="136"/>
    </row>
    <row r="17" spans="1:9" ht="13.5" customHeight="1">
      <c r="A17" s="152" t="s">
        <v>130</v>
      </c>
      <c r="B17" s="153">
        <v>0</v>
      </c>
      <c r="C17" s="153"/>
      <c r="D17" s="153">
        <v>0</v>
      </c>
      <c r="E17" s="153"/>
      <c r="F17" s="153">
        <v>16238</v>
      </c>
      <c r="G17" s="153"/>
      <c r="H17" s="153">
        <v>0</v>
      </c>
      <c r="I17" s="136"/>
    </row>
    <row r="18" spans="1:9" ht="13.5" customHeight="1">
      <c r="A18" s="151"/>
      <c r="B18" s="155"/>
      <c r="C18" s="155"/>
      <c r="D18" s="155"/>
      <c r="E18" s="155"/>
      <c r="F18" s="155"/>
      <c r="G18" s="155"/>
      <c r="H18" s="155"/>
      <c r="I18" s="136"/>
    </row>
    <row r="19" spans="1:9" ht="12.75">
      <c r="A19" s="1" t="s">
        <v>32</v>
      </c>
      <c r="B19" s="121">
        <v>13344</v>
      </c>
      <c r="C19" s="121"/>
      <c r="D19" s="121">
        <v>6494</v>
      </c>
      <c r="E19" s="121"/>
      <c r="F19" s="121">
        <v>44099</v>
      </c>
      <c r="G19" s="121"/>
      <c r="H19" s="121">
        <v>11829</v>
      </c>
      <c r="I19" s="136"/>
    </row>
    <row r="20" spans="1:9" ht="12.75">
      <c r="A20" s="6" t="s">
        <v>33</v>
      </c>
      <c r="B20" s="122">
        <v>-4034</v>
      </c>
      <c r="C20" s="122"/>
      <c r="D20" s="122">
        <v>-2906</v>
      </c>
      <c r="E20" s="122"/>
      <c r="F20" s="122">
        <v>-8244</v>
      </c>
      <c r="G20" s="122"/>
      <c r="H20" s="122">
        <v>-5088</v>
      </c>
      <c r="I20" s="136"/>
    </row>
    <row r="21" spans="2:9" ht="13.5" customHeight="1">
      <c r="B21" s="137"/>
      <c r="C21" s="137"/>
      <c r="D21" s="121"/>
      <c r="E21" s="137"/>
      <c r="F21" s="137"/>
      <c r="G21" s="121"/>
      <c r="H21" s="121"/>
      <c r="I21" s="136"/>
    </row>
    <row r="22" spans="1:9" ht="12.75">
      <c r="A22" s="1" t="s">
        <v>34</v>
      </c>
      <c r="B22" s="138">
        <v>9310</v>
      </c>
      <c r="C22" s="121"/>
      <c r="D22" s="138">
        <v>3588</v>
      </c>
      <c r="E22" s="121"/>
      <c r="F22" s="138">
        <v>35855</v>
      </c>
      <c r="G22" s="138">
        <f>+G19+G20</f>
        <v>0</v>
      </c>
      <c r="H22" s="138">
        <v>6741</v>
      </c>
      <c r="I22" s="136"/>
    </row>
    <row r="23" spans="1:9" ht="12.75">
      <c r="A23" s="6" t="s">
        <v>35</v>
      </c>
      <c r="B23" s="122">
        <v>-159</v>
      </c>
      <c r="C23" s="122"/>
      <c r="D23" s="122">
        <v>-50</v>
      </c>
      <c r="E23" s="122"/>
      <c r="F23" s="122">
        <v>-275</v>
      </c>
      <c r="G23" s="122"/>
      <c r="H23" s="122">
        <v>118</v>
      </c>
      <c r="I23" s="136"/>
    </row>
    <row r="24" spans="2:9" ht="13.5" customHeight="1">
      <c r="B24" s="121"/>
      <c r="C24" s="121"/>
      <c r="D24" s="121"/>
      <c r="E24" s="121"/>
      <c r="F24" s="121"/>
      <c r="G24" s="121"/>
      <c r="H24" s="121"/>
      <c r="I24" s="136"/>
    </row>
    <row r="25" spans="1:9" ht="12.75" thickBot="1">
      <c r="A25" s="34" t="s">
        <v>36</v>
      </c>
      <c r="B25" s="139">
        <f>SUM(B22-B23)</f>
        <v>9469</v>
      </c>
      <c r="C25" s="139"/>
      <c r="D25" s="139">
        <v>3638</v>
      </c>
      <c r="E25" s="139"/>
      <c r="F25" s="139">
        <v>36130</v>
      </c>
      <c r="G25" s="139"/>
      <c r="H25" s="139">
        <v>6859</v>
      </c>
      <c r="I25" s="136"/>
    </row>
    <row r="26" spans="2:9" ht="20.25" customHeight="1">
      <c r="B26" s="121"/>
      <c r="C26" s="121"/>
      <c r="D26" s="121"/>
      <c r="E26" s="121"/>
      <c r="F26" s="121"/>
      <c r="G26" s="121"/>
      <c r="H26" s="121"/>
      <c r="I26" s="136"/>
    </row>
    <row r="27" spans="1:9" ht="12.75" thickBot="1">
      <c r="A27" s="19" t="s">
        <v>37</v>
      </c>
      <c r="B27" s="140">
        <v>9.97</v>
      </c>
      <c r="C27" s="140">
        <v>0</v>
      </c>
      <c r="D27" s="140">
        <v>3.83</v>
      </c>
      <c r="E27" s="140">
        <v>0</v>
      </c>
      <c r="F27" s="140">
        <v>38.04</v>
      </c>
      <c r="G27" s="140">
        <v>0</v>
      </c>
      <c r="H27" s="140">
        <v>7.22</v>
      </c>
      <c r="I27" s="136"/>
    </row>
    <row r="28" spans="2:9" ht="15" customHeight="1">
      <c r="B28" s="127"/>
      <c r="C28" s="127"/>
      <c r="D28" s="127"/>
      <c r="E28" s="127"/>
      <c r="F28" s="127"/>
      <c r="G28" s="127"/>
      <c r="H28" s="127"/>
      <c r="I28" s="136"/>
    </row>
    <row r="29" spans="1:9" ht="12.75" thickBot="1">
      <c r="A29" s="19" t="s">
        <v>38</v>
      </c>
      <c r="B29" s="140">
        <v>9.97</v>
      </c>
      <c r="C29" s="140"/>
      <c r="D29" s="140">
        <v>3.83</v>
      </c>
      <c r="E29" s="140"/>
      <c r="F29" s="140">
        <v>38.04</v>
      </c>
      <c r="G29" s="140"/>
      <c r="H29" s="140">
        <v>7.22</v>
      </c>
      <c r="I29" s="136"/>
    </row>
    <row r="30" spans="2:9" ht="12.75">
      <c r="B30" s="136"/>
      <c r="C30" s="136"/>
      <c r="D30" s="136"/>
      <c r="E30" s="136"/>
      <c r="F30" s="136"/>
      <c r="G30" s="136"/>
      <c r="H30" s="136"/>
      <c r="I30" s="136"/>
    </row>
    <row r="31" spans="1:9" ht="12.75">
      <c r="A31" s="32" t="str">
        <f>Balancesheet!A51</f>
        <v>The notes set out on pages 5 to 6 form an integral part of, and, should be read in conjuction with, this interim</v>
      </c>
      <c r="B31" s="136"/>
      <c r="C31" s="136"/>
      <c r="D31" s="136"/>
      <c r="E31" s="136"/>
      <c r="F31" s="136"/>
      <c r="G31" s="136"/>
      <c r="H31" s="136"/>
      <c r="I31" s="136"/>
    </row>
    <row r="32" spans="1:9" ht="12.75">
      <c r="A32" s="32" t="str">
        <f>Balancesheet!A52</f>
        <v>financial report.</v>
      </c>
      <c r="B32" s="136"/>
      <c r="C32" s="136"/>
      <c r="D32" s="136"/>
      <c r="E32" s="136"/>
      <c r="F32" s="136"/>
      <c r="G32" s="136"/>
      <c r="H32" s="136"/>
      <c r="I32" s="136"/>
    </row>
    <row r="33" spans="1:9" ht="12.75">
      <c r="A33" s="2"/>
      <c r="B33" s="141"/>
      <c r="C33" s="136"/>
      <c r="D33" s="136"/>
      <c r="E33" s="136"/>
      <c r="F33" s="142"/>
      <c r="G33" s="136"/>
      <c r="H33" s="136"/>
      <c r="I33" s="136"/>
    </row>
    <row r="34" spans="2:9" ht="12.75">
      <c r="B34" s="136"/>
      <c r="C34" s="136"/>
      <c r="D34" s="136"/>
      <c r="E34" s="136"/>
      <c r="F34" s="136"/>
      <c r="G34" s="136"/>
      <c r="H34" s="136"/>
      <c r="I34" s="136"/>
    </row>
    <row r="35" spans="2:9" ht="12.75">
      <c r="B35" s="136"/>
      <c r="C35" s="136"/>
      <c r="D35" s="136"/>
      <c r="E35" s="136"/>
      <c r="F35" s="136"/>
      <c r="G35" s="136"/>
      <c r="H35" s="136"/>
      <c r="I35" s="136"/>
    </row>
    <row r="36" spans="2:9" ht="12.75">
      <c r="B36" s="136"/>
      <c r="C36" s="136"/>
      <c r="D36" s="136"/>
      <c r="E36" s="136"/>
      <c r="F36" s="136"/>
      <c r="G36" s="136"/>
      <c r="H36" s="136"/>
      <c r="I36" s="136"/>
    </row>
    <row r="37" spans="2:9" ht="12.75">
      <c r="B37" s="136"/>
      <c r="C37" s="136"/>
      <c r="D37" s="136"/>
      <c r="E37" s="136"/>
      <c r="F37" s="136"/>
      <c r="G37" s="136"/>
      <c r="H37" s="136"/>
      <c r="I37" s="136"/>
    </row>
    <row r="38" spans="2:9" ht="12.75">
      <c r="B38" s="136"/>
      <c r="C38" s="136"/>
      <c r="D38" s="136"/>
      <c r="E38" s="136"/>
      <c r="F38" s="136"/>
      <c r="G38" s="136"/>
      <c r="H38" s="136"/>
      <c r="I38" s="136"/>
    </row>
    <row r="39" spans="2:9" ht="12.75">
      <c r="B39" s="136"/>
      <c r="C39" s="136"/>
      <c r="D39" s="136"/>
      <c r="E39" s="136"/>
      <c r="F39" s="136"/>
      <c r="G39" s="136"/>
      <c r="H39" s="136"/>
      <c r="I39" s="136"/>
    </row>
    <row r="40" spans="2:9" ht="12.75">
      <c r="B40" s="136"/>
      <c r="C40" s="136"/>
      <c r="D40" s="136"/>
      <c r="E40" s="136"/>
      <c r="F40" s="136"/>
      <c r="G40" s="136"/>
      <c r="H40" s="136"/>
      <c r="I40" s="136"/>
    </row>
    <row r="41" spans="2:9" ht="12.75">
      <c r="B41" s="136"/>
      <c r="C41" s="136"/>
      <c r="D41" s="136"/>
      <c r="E41" s="136"/>
      <c r="F41" s="136"/>
      <c r="G41" s="136"/>
      <c r="H41" s="136"/>
      <c r="I41" s="136"/>
    </row>
    <row r="42" spans="2:9" ht="12.75">
      <c r="B42" s="136"/>
      <c r="C42" s="136"/>
      <c r="D42" s="136"/>
      <c r="E42" s="136"/>
      <c r="F42" s="136"/>
      <c r="G42" s="136"/>
      <c r="H42" s="136"/>
      <c r="I42" s="136"/>
    </row>
    <row r="43" spans="2:9" ht="12.75">
      <c r="B43" s="136"/>
      <c r="C43" s="136"/>
      <c r="D43" s="136"/>
      <c r="E43" s="136"/>
      <c r="F43" s="136"/>
      <c r="G43" s="136"/>
      <c r="H43" s="136"/>
      <c r="I43" s="136"/>
    </row>
    <row r="44" spans="2:9" ht="12.75">
      <c r="B44" s="136"/>
      <c r="C44" s="136"/>
      <c r="D44" s="136"/>
      <c r="E44" s="136"/>
      <c r="F44" s="136"/>
      <c r="G44" s="136"/>
      <c r="H44" s="136"/>
      <c r="I44" s="136"/>
    </row>
    <row r="45" spans="1:9" ht="12.75">
      <c r="A45" s="1"/>
      <c r="B45" s="136"/>
      <c r="C45" s="136"/>
      <c r="D45" s="136"/>
      <c r="E45" s="136"/>
      <c r="F45" s="136"/>
      <c r="G45" s="136"/>
      <c r="H45" s="136"/>
      <c r="I45" s="136"/>
    </row>
    <row r="46" spans="2:9" ht="12.75">
      <c r="B46" s="136"/>
      <c r="C46" s="136"/>
      <c r="D46" s="136"/>
      <c r="E46" s="136"/>
      <c r="F46" s="136"/>
      <c r="G46" s="136"/>
      <c r="H46" s="136"/>
      <c r="I46" s="136"/>
    </row>
    <row r="47" spans="1:9" ht="12.75">
      <c r="A47" s="5"/>
      <c r="B47" s="136"/>
      <c r="C47" s="136"/>
      <c r="D47" s="136"/>
      <c r="E47" s="136"/>
      <c r="F47" s="136"/>
      <c r="G47" s="136"/>
      <c r="H47" s="136"/>
      <c r="I47" s="136"/>
    </row>
    <row r="48" spans="1:9" ht="12.75">
      <c r="A48" s="5"/>
      <c r="B48" s="136"/>
      <c r="C48" s="136"/>
      <c r="D48" s="136"/>
      <c r="E48" s="136"/>
      <c r="F48" s="136"/>
      <c r="G48" s="136"/>
      <c r="H48" s="136"/>
      <c r="I48" s="136"/>
    </row>
    <row r="49" spans="2:9" ht="12.75">
      <c r="B49" s="136"/>
      <c r="C49" s="136"/>
      <c r="D49" s="136"/>
      <c r="E49" s="136"/>
      <c r="F49" s="136"/>
      <c r="G49" s="136"/>
      <c r="H49" s="136"/>
      <c r="I49" s="136"/>
    </row>
  </sheetData>
  <mergeCells count="2">
    <mergeCell ref="F7:H7"/>
    <mergeCell ref="B7:D7"/>
  </mergeCells>
  <printOptions/>
  <pageMargins left="1.12" right="0.5" top="1" bottom="1" header="0.25" footer="0.25"/>
  <pageSetup horizontalDpi="600" verticalDpi="600" orientation="portrait" paperSize="9" r:id="rId1"/>
  <headerFooter alignWithMargins="0">
    <oddFooter>&amp;L&amp;"Garamond,Bold"            Sarawak Oil Palms Berhad&amp;"Garamond,Regular"
            &amp;9(7949-M)&amp;R&amp;"Garamond,Regular"Interim Report Q3 2003
2</oddFooter>
  </headerFooter>
</worksheet>
</file>

<file path=xl/worksheets/sheet3.xml><?xml version="1.0" encoding="utf-8"?>
<worksheet xmlns="http://schemas.openxmlformats.org/spreadsheetml/2006/main" xmlns:r="http://schemas.openxmlformats.org/officeDocument/2006/relationships">
  <dimension ref="A1:G22"/>
  <sheetViews>
    <sheetView workbookViewId="0" topLeftCell="A1">
      <selection activeCell="E19" sqref="E19"/>
    </sheetView>
  </sheetViews>
  <sheetFormatPr defaultColWidth="9.140625" defaultRowHeight="12.75"/>
  <cols>
    <col min="1" max="1" width="7.57421875" style="0" customWidth="1"/>
    <col min="2" max="2" width="32.00390625" style="0" customWidth="1"/>
    <col min="3" max="3" width="4.421875" style="0" customWidth="1"/>
    <col min="4" max="4" width="6.421875" style="0" customWidth="1"/>
    <col min="5" max="5" width="12.140625" style="0" customWidth="1"/>
    <col min="6" max="6" width="6.7109375" style="0" customWidth="1"/>
    <col min="7" max="7" width="12.140625" style="0" customWidth="1"/>
  </cols>
  <sheetData>
    <row r="1" ht="15.75">
      <c r="A1" s="83" t="s">
        <v>47</v>
      </c>
    </row>
    <row r="2" spans="1:2" ht="12.75">
      <c r="A2" s="16" t="s">
        <v>141</v>
      </c>
      <c r="B2" s="13"/>
    </row>
    <row r="3" spans="1:2" ht="12.75">
      <c r="A3" s="13"/>
      <c r="B3" s="13"/>
    </row>
    <row r="4" spans="1:2" ht="12.75">
      <c r="A4" s="13"/>
      <c r="B4" s="13"/>
    </row>
    <row r="5" spans="1:7" ht="12.75">
      <c r="A5" s="38"/>
      <c r="B5" s="38"/>
      <c r="C5" s="6"/>
      <c r="D5" s="6"/>
      <c r="E5" s="6"/>
      <c r="F5" s="6"/>
      <c r="G5" s="6"/>
    </row>
    <row r="6" spans="3:7" ht="18" customHeight="1">
      <c r="C6" s="3"/>
      <c r="E6" s="17" t="s">
        <v>138</v>
      </c>
      <c r="F6" s="3"/>
      <c r="G6" s="18" t="s">
        <v>145</v>
      </c>
    </row>
    <row r="7" spans="1:7" s="23" customFormat="1" ht="18" customHeight="1" thickBot="1">
      <c r="A7" s="21"/>
      <c r="B7" s="21"/>
      <c r="C7" s="22"/>
      <c r="D7" s="21"/>
      <c r="E7" s="37" t="s">
        <v>2</v>
      </c>
      <c r="F7" s="37"/>
      <c r="G7" s="37" t="s">
        <v>2</v>
      </c>
    </row>
    <row r="8" spans="4:6" ht="18.75" customHeight="1">
      <c r="D8" s="36"/>
      <c r="E8" s="36"/>
      <c r="F8" s="36"/>
    </row>
    <row r="9" spans="1:7" ht="12.75">
      <c r="A9" s="1" t="s">
        <v>48</v>
      </c>
      <c r="B9" s="14"/>
      <c r="C9" s="14"/>
      <c r="E9" s="136">
        <v>23309</v>
      </c>
      <c r="G9" s="136">
        <v>18256</v>
      </c>
    </row>
    <row r="10" spans="1:7" ht="12.75">
      <c r="A10" s="1"/>
      <c r="B10" s="14"/>
      <c r="C10" s="14"/>
      <c r="E10" s="136"/>
      <c r="G10" s="136"/>
    </row>
    <row r="11" spans="1:7" ht="12.75">
      <c r="A11" s="1" t="s">
        <v>49</v>
      </c>
      <c r="B11" s="14"/>
      <c r="C11" s="14"/>
      <c r="E11" s="136">
        <v>-53457</v>
      </c>
      <c r="G11" s="136">
        <v>-38861</v>
      </c>
    </row>
    <row r="12" spans="1:7" ht="12.75">
      <c r="A12" s="1"/>
      <c r="B12" s="14"/>
      <c r="C12" s="14"/>
      <c r="E12" s="136"/>
      <c r="G12" s="136"/>
    </row>
    <row r="13" spans="1:7" ht="12.75">
      <c r="A13" s="31" t="s">
        <v>50</v>
      </c>
      <c r="B13" s="39"/>
      <c r="C13" s="39"/>
      <c r="D13" s="6"/>
      <c r="E13" s="143">
        <v>39488</v>
      </c>
      <c r="F13" s="6"/>
      <c r="G13" s="143">
        <v>19702</v>
      </c>
    </row>
    <row r="14" spans="4:7" ht="17.25" customHeight="1">
      <c r="D14" s="136"/>
      <c r="E14" s="136"/>
      <c r="G14" s="136"/>
    </row>
    <row r="15" spans="1:7" ht="12.75">
      <c r="A15" s="16" t="s">
        <v>51</v>
      </c>
      <c r="B15" s="13"/>
      <c r="E15" s="136">
        <f>SUM(E9:E13)</f>
        <v>9340</v>
      </c>
      <c r="G15" s="136">
        <v>-903</v>
      </c>
    </row>
    <row r="16" spans="1:7" ht="12.75">
      <c r="A16" s="16" t="s">
        <v>52</v>
      </c>
      <c r="B16" s="13"/>
      <c r="E16" s="136"/>
      <c r="G16" s="136"/>
    </row>
    <row r="17" spans="1:7" ht="12.75">
      <c r="A17" s="38" t="s">
        <v>53</v>
      </c>
      <c r="B17" s="38"/>
      <c r="C17" s="6"/>
      <c r="D17" s="6"/>
      <c r="E17" s="143">
        <v>32645</v>
      </c>
      <c r="F17" s="6"/>
      <c r="G17" s="143">
        <v>19758</v>
      </c>
    </row>
    <row r="18" spans="1:6" ht="17.25" customHeight="1">
      <c r="A18" s="13"/>
      <c r="B18" s="13"/>
      <c r="D18" s="136"/>
      <c r="E18" s="136"/>
      <c r="F18" s="136"/>
    </row>
    <row r="19" spans="1:7" ht="12.75" thickBot="1">
      <c r="A19" s="40" t="s">
        <v>111</v>
      </c>
      <c r="B19" s="19"/>
      <c r="C19" s="19"/>
      <c r="D19" s="19"/>
      <c r="E19" s="145">
        <f>SUM(E15:E17)</f>
        <v>41985</v>
      </c>
      <c r="F19" s="145">
        <f>SUM(F15:F17)</f>
        <v>0</v>
      </c>
      <c r="G19" s="145">
        <f>SUM(G15:G17)</f>
        <v>18855</v>
      </c>
    </row>
    <row r="20" spans="4:6" ht="12.75">
      <c r="D20" s="136"/>
      <c r="E20" s="136"/>
      <c r="F20" s="136"/>
    </row>
    <row r="21" spans="1:6" ht="12.75">
      <c r="A21" s="32" t="str">
        <f>Equity!A29</f>
        <v>The notes set out on pages 5 to 6 form an integral part of, and, should be read in conjuction with, this interim</v>
      </c>
      <c r="D21" s="136"/>
      <c r="E21" s="136"/>
      <c r="F21" s="136"/>
    </row>
    <row r="22" spans="1:6" ht="12.75">
      <c r="A22" s="32" t="str">
        <f>Equity!A30</f>
        <v>financial report.</v>
      </c>
      <c r="D22" s="136"/>
      <c r="E22" s="136"/>
      <c r="F22" s="136"/>
    </row>
  </sheetData>
  <printOptions/>
  <pageMargins left="1.03" right="0.41" top="0.75" bottom="1" header="0.25" footer="0.25"/>
  <pageSetup horizontalDpi="600" verticalDpi="600" orientation="portrait" paperSize="9" r:id="rId1"/>
  <headerFooter alignWithMargins="0">
    <oddFooter>&amp;L&amp;"Garamond,Bold"         Sarawak OIl Palms Berhad&amp;"Garamond,Regular"
         &amp;9(7949-M) &amp;R&amp;"Garamond,Regular"Interim Report  Q3 2003
4</oddFooter>
  </headerFooter>
</worksheet>
</file>

<file path=xl/worksheets/sheet4.xml><?xml version="1.0" encoding="utf-8"?>
<worksheet xmlns="http://schemas.openxmlformats.org/spreadsheetml/2006/main" xmlns:r="http://schemas.openxmlformats.org/officeDocument/2006/relationships">
  <dimension ref="A1:L55"/>
  <sheetViews>
    <sheetView workbookViewId="0" topLeftCell="A7">
      <selection activeCell="F28" sqref="F28"/>
    </sheetView>
  </sheetViews>
  <sheetFormatPr defaultColWidth="9.140625" defaultRowHeight="12.75"/>
  <cols>
    <col min="1" max="1" width="20.140625" style="0" customWidth="1"/>
    <col min="2" max="2" width="10.421875" style="0" customWidth="1"/>
    <col min="3" max="3" width="1.8515625" style="0" customWidth="1"/>
    <col min="4" max="4" width="10.28125" style="0" customWidth="1"/>
    <col min="5" max="5" width="2.00390625" style="0" customWidth="1"/>
    <col min="6" max="6" width="13.8515625" style="0" customWidth="1"/>
    <col min="7" max="7" width="2.00390625" style="0" customWidth="1"/>
    <col min="8" max="8" width="15.00390625" style="0" customWidth="1"/>
  </cols>
  <sheetData>
    <row r="1" ht="15.75">
      <c r="A1" s="83" t="s">
        <v>39</v>
      </c>
    </row>
    <row r="2" ht="12.75">
      <c r="A2" s="16" t="s">
        <v>141</v>
      </c>
    </row>
    <row r="3" spans="1:12" ht="12.75">
      <c r="A3" s="10"/>
      <c r="B3" s="10"/>
      <c r="C3" s="10"/>
      <c r="D3" s="10"/>
      <c r="E3" s="10"/>
      <c r="F3" s="10"/>
      <c r="G3" s="10"/>
      <c r="H3" s="10"/>
      <c r="I3" s="10"/>
      <c r="J3" s="10"/>
      <c r="K3" s="10"/>
      <c r="L3" s="10"/>
    </row>
    <row r="4" spans="1:12" ht="12.75">
      <c r="A4" s="10"/>
      <c r="B4" s="10"/>
      <c r="C4" s="10"/>
      <c r="D4" s="10"/>
      <c r="E4" s="10"/>
      <c r="F4" s="10"/>
      <c r="G4" s="10"/>
      <c r="I4" s="10"/>
      <c r="J4" s="10"/>
      <c r="K4" s="10"/>
      <c r="L4" s="10"/>
    </row>
    <row r="5" spans="1:8" ht="12.75">
      <c r="A5" s="6"/>
      <c r="B5" s="6"/>
      <c r="C5" s="6"/>
      <c r="D5" s="6"/>
      <c r="E5" s="6"/>
      <c r="F5" s="6"/>
      <c r="G5" s="9"/>
      <c r="H5" s="9"/>
    </row>
    <row r="6" spans="2:8" ht="12.75">
      <c r="B6" s="12"/>
      <c r="D6" s="11" t="s">
        <v>40</v>
      </c>
      <c r="F6" s="3" t="s">
        <v>41</v>
      </c>
      <c r="G6" s="3"/>
      <c r="H6" s="3"/>
    </row>
    <row r="7" spans="4:8" s="12" customFormat="1" ht="12.75">
      <c r="D7" s="35" t="s">
        <v>42</v>
      </c>
      <c r="E7" s="8"/>
      <c r="F7" s="12" t="s">
        <v>43</v>
      </c>
      <c r="G7" s="8"/>
      <c r="H7" s="8" t="s">
        <v>44</v>
      </c>
    </row>
    <row r="8" spans="1:8" ht="12.75" thickBot="1">
      <c r="A8" s="19"/>
      <c r="B8" s="20"/>
      <c r="C8" s="20"/>
      <c r="D8" s="20" t="s">
        <v>2</v>
      </c>
      <c r="E8" s="20"/>
      <c r="F8" s="20" t="s">
        <v>2</v>
      </c>
      <c r="G8" s="20"/>
      <c r="H8" s="20" t="s">
        <v>2</v>
      </c>
    </row>
    <row r="9" spans="1:8" ht="12.75">
      <c r="A9" s="12"/>
      <c r="B9" s="8"/>
      <c r="C9" s="8"/>
      <c r="D9" s="8"/>
      <c r="E9" s="8"/>
      <c r="F9" s="8"/>
      <c r="G9" s="8"/>
      <c r="H9" s="8"/>
    </row>
    <row r="10" ht="12.75">
      <c r="B10" s="12"/>
    </row>
    <row r="11" spans="1:8" ht="12.75">
      <c r="A11" s="6" t="s">
        <v>121</v>
      </c>
      <c r="B11" s="143"/>
      <c r="C11" s="143"/>
      <c r="D11" s="143">
        <v>99422</v>
      </c>
      <c r="E11" s="143"/>
      <c r="F11" s="143">
        <v>69297</v>
      </c>
      <c r="G11" s="143"/>
      <c r="H11" s="143">
        <v>168719</v>
      </c>
    </row>
    <row r="12" spans="2:8" ht="12.75">
      <c r="B12" s="127"/>
      <c r="C12" s="121"/>
      <c r="D12" s="121"/>
      <c r="E12" s="121"/>
      <c r="F12" s="121"/>
      <c r="G12" s="121"/>
      <c r="H12" s="121"/>
    </row>
    <row r="13" spans="1:8" ht="12.75">
      <c r="A13" t="s">
        <v>144</v>
      </c>
      <c r="B13" s="127"/>
      <c r="C13" s="121"/>
      <c r="D13" s="121">
        <v>0</v>
      </c>
      <c r="E13" s="121"/>
      <c r="F13" s="136">
        <v>36130</v>
      </c>
      <c r="G13" s="121"/>
      <c r="H13" s="136">
        <v>36130</v>
      </c>
    </row>
    <row r="14" spans="2:8" ht="12.75">
      <c r="B14" s="127"/>
      <c r="C14" s="121"/>
      <c r="D14" s="121"/>
      <c r="E14" s="121"/>
      <c r="F14" s="121"/>
      <c r="G14" s="121"/>
      <c r="H14" s="121"/>
    </row>
    <row r="15" spans="1:8" ht="12.75">
      <c r="A15" t="s">
        <v>46</v>
      </c>
      <c r="B15" s="127"/>
      <c r="C15" s="121"/>
      <c r="D15" s="121">
        <v>0</v>
      </c>
      <c r="E15" s="121"/>
      <c r="F15" s="121">
        <v>-3419</v>
      </c>
      <c r="G15" s="121"/>
      <c r="H15" s="121">
        <v>-3419</v>
      </c>
    </row>
    <row r="16" spans="2:8" ht="12.75">
      <c r="B16" s="127"/>
      <c r="C16" s="121"/>
      <c r="D16" s="121"/>
      <c r="E16" s="121"/>
      <c r="F16" s="121"/>
      <c r="G16" s="121"/>
      <c r="H16" s="121"/>
    </row>
    <row r="17" spans="1:8" s="29" customFormat="1" ht="19.5" customHeight="1" thickBot="1">
      <c r="A17" s="30" t="s">
        <v>142</v>
      </c>
      <c r="B17" s="135"/>
      <c r="C17" s="135"/>
      <c r="D17" s="135">
        <v>99422</v>
      </c>
      <c r="E17" s="135"/>
      <c r="F17" s="135">
        <v>102008</v>
      </c>
      <c r="G17" s="135"/>
      <c r="H17" s="135">
        <v>201430</v>
      </c>
    </row>
    <row r="18" spans="2:8" ht="12.75">
      <c r="B18" s="127"/>
      <c r="C18" s="121"/>
      <c r="D18" s="121"/>
      <c r="E18" s="121"/>
      <c r="F18" s="121"/>
      <c r="G18" s="121"/>
      <c r="H18" s="121"/>
    </row>
    <row r="19" spans="2:8" ht="12.75">
      <c r="B19" s="127"/>
      <c r="C19" s="121"/>
      <c r="D19" s="121"/>
      <c r="E19" s="121"/>
      <c r="F19" s="121"/>
      <c r="G19" s="121"/>
      <c r="H19" s="121"/>
    </row>
    <row r="20" spans="2:8" ht="12.75">
      <c r="B20" s="127"/>
      <c r="C20" s="121"/>
      <c r="D20" s="121"/>
      <c r="E20" s="121"/>
      <c r="F20" s="121"/>
      <c r="G20" s="121"/>
      <c r="H20" s="121"/>
    </row>
    <row r="21" spans="1:8" ht="12.75">
      <c r="A21" s="6" t="s">
        <v>45</v>
      </c>
      <c r="B21" s="122"/>
      <c r="C21" s="122"/>
      <c r="D21" s="122">
        <v>99422</v>
      </c>
      <c r="E21" s="122"/>
      <c r="F21" s="122">
        <v>60010</v>
      </c>
      <c r="G21" s="122"/>
      <c r="H21" s="122">
        <v>159432</v>
      </c>
    </row>
    <row r="22" spans="2:8" ht="12.75">
      <c r="B22" s="127"/>
      <c r="C22" s="121"/>
      <c r="D22" s="121"/>
      <c r="E22" s="121"/>
      <c r="F22" s="121"/>
      <c r="G22" s="121"/>
      <c r="H22" s="121"/>
    </row>
    <row r="23" spans="1:8" ht="12.75">
      <c r="A23" t="s">
        <v>144</v>
      </c>
      <c r="B23" s="127"/>
      <c r="C23" s="121"/>
      <c r="D23" s="121">
        <v>0</v>
      </c>
      <c r="E23" s="121"/>
      <c r="F23" s="121">
        <v>6859</v>
      </c>
      <c r="G23" s="121"/>
      <c r="H23" s="121">
        <v>6859</v>
      </c>
    </row>
    <row r="24" spans="1:8" ht="12.75">
      <c r="A24" t="s">
        <v>110</v>
      </c>
      <c r="B24" s="127"/>
      <c r="C24" s="121"/>
      <c r="D24" s="121" t="s">
        <v>110</v>
      </c>
      <c r="E24" s="121"/>
      <c r="F24" s="121" t="s">
        <v>110</v>
      </c>
      <c r="G24" s="121"/>
      <c r="H24" s="121" t="s">
        <v>110</v>
      </c>
    </row>
    <row r="25" spans="1:8" ht="12.75">
      <c r="A25" t="s">
        <v>46</v>
      </c>
      <c r="B25" s="127"/>
      <c r="C25" s="121"/>
      <c r="D25" s="121">
        <v>0</v>
      </c>
      <c r="E25" s="121"/>
      <c r="F25" s="121">
        <v>-2051</v>
      </c>
      <c r="G25" s="121"/>
      <c r="H25" s="121">
        <v>-2051</v>
      </c>
    </row>
    <row r="26" spans="2:8" ht="12.75">
      <c r="B26" s="144"/>
      <c r="C26" s="136"/>
      <c r="D26" s="136"/>
      <c r="E26" s="136"/>
      <c r="F26" s="136"/>
      <c r="G26" s="136"/>
      <c r="H26" s="136"/>
    </row>
    <row r="27" spans="1:8" s="29" customFormat="1" ht="19.5" customHeight="1" thickBot="1">
      <c r="A27" s="30" t="s">
        <v>143</v>
      </c>
      <c r="B27" s="135"/>
      <c r="C27" s="135"/>
      <c r="D27" s="135">
        <v>99422</v>
      </c>
      <c r="E27" s="135"/>
      <c r="F27" s="135">
        <v>64818</v>
      </c>
      <c r="G27" s="135"/>
      <c r="H27" s="135">
        <v>162240</v>
      </c>
    </row>
    <row r="28" spans="2:8" ht="12.75">
      <c r="B28" s="144"/>
      <c r="C28" s="136"/>
      <c r="D28" s="136"/>
      <c r="E28" s="136"/>
      <c r="F28" s="136"/>
      <c r="G28" s="136"/>
      <c r="H28" s="136"/>
    </row>
    <row r="29" spans="1:8" ht="12.75">
      <c r="A29" s="32" t="str">
        <f>Income!A31</f>
        <v>The notes set out on pages 5 to 6 form an integral part of, and, should be read in conjuction with, this interim</v>
      </c>
      <c r="B29" s="144"/>
      <c r="C29" s="136"/>
      <c r="D29" s="136"/>
      <c r="E29" s="136"/>
      <c r="F29" s="136"/>
      <c r="G29" s="136"/>
      <c r="H29" s="136"/>
    </row>
    <row r="30" spans="1:8" ht="12.75">
      <c r="A30" s="32" t="str">
        <f>Income!A32</f>
        <v>financial report.</v>
      </c>
      <c r="B30" s="144"/>
      <c r="C30" s="136"/>
      <c r="D30" s="136"/>
      <c r="E30" s="136"/>
      <c r="F30" s="136"/>
      <c r="G30" s="136"/>
      <c r="H30" s="136"/>
    </row>
    <row r="31" spans="2:8" ht="12.75">
      <c r="B31" s="144"/>
      <c r="C31" s="136"/>
      <c r="D31" s="136"/>
      <c r="E31" s="136"/>
      <c r="F31" s="136"/>
      <c r="G31" s="136"/>
      <c r="H31" s="136"/>
    </row>
    <row r="32" spans="1:8" ht="12.75">
      <c r="A32" s="1"/>
      <c r="B32" s="144"/>
      <c r="C32" s="136"/>
      <c r="D32" s="136"/>
      <c r="E32" s="136"/>
      <c r="F32" s="136"/>
      <c r="G32" s="136"/>
      <c r="H32" s="136"/>
    </row>
    <row r="33" spans="1:8" ht="12.75">
      <c r="A33" s="1"/>
      <c r="B33" s="144"/>
      <c r="C33" s="136"/>
      <c r="D33" s="136"/>
      <c r="E33" s="136"/>
      <c r="F33" s="136"/>
      <c r="G33" s="136"/>
      <c r="H33" s="136"/>
    </row>
    <row r="34" spans="2:8" ht="12.75">
      <c r="B34" s="144"/>
      <c r="C34" s="136"/>
      <c r="D34" s="136"/>
      <c r="E34" s="136"/>
      <c r="F34" s="136"/>
      <c r="G34" s="136"/>
      <c r="H34" s="136"/>
    </row>
    <row r="35" spans="2:8" ht="12.75">
      <c r="B35" s="144"/>
      <c r="C35" s="136"/>
      <c r="D35" s="136"/>
      <c r="E35" s="136"/>
      <c r="F35" s="136"/>
      <c r="G35" s="136"/>
      <c r="H35" s="136"/>
    </row>
    <row r="36" spans="2:8" ht="12.75">
      <c r="B36" s="144"/>
      <c r="C36" s="136"/>
      <c r="D36" s="136"/>
      <c r="E36" s="136"/>
      <c r="F36" s="136"/>
      <c r="G36" s="136"/>
      <c r="H36" s="136"/>
    </row>
    <row r="37" spans="2:8" ht="12.75">
      <c r="B37" s="144"/>
      <c r="C37" s="136"/>
      <c r="D37" s="136"/>
      <c r="E37" s="136"/>
      <c r="F37" s="136"/>
      <c r="G37" s="136"/>
      <c r="H37" s="136"/>
    </row>
    <row r="38" spans="2:8" ht="12.75">
      <c r="B38" s="144"/>
      <c r="C38" s="136"/>
      <c r="D38" s="136"/>
      <c r="E38" s="136"/>
      <c r="F38" s="136"/>
      <c r="G38" s="136"/>
      <c r="H38" s="136"/>
    </row>
    <row r="39" spans="2:8" ht="12.75">
      <c r="B39" s="144"/>
      <c r="C39" s="136"/>
      <c r="D39" s="136"/>
      <c r="E39" s="136"/>
      <c r="F39" s="136"/>
      <c r="G39" s="136"/>
      <c r="H39" s="136"/>
    </row>
    <row r="40" spans="2:8" ht="12.75">
      <c r="B40" s="144"/>
      <c r="C40" s="136"/>
      <c r="D40" s="136"/>
      <c r="E40" s="136"/>
      <c r="F40" s="136"/>
      <c r="G40" s="136"/>
      <c r="H40" s="136"/>
    </row>
    <row r="41" spans="2:8" ht="12.75">
      <c r="B41" s="144"/>
      <c r="C41" s="136"/>
      <c r="D41" s="136"/>
      <c r="E41" s="136"/>
      <c r="F41" s="136"/>
      <c r="G41" s="136"/>
      <c r="H41" s="136"/>
    </row>
    <row r="42" spans="2:8" ht="12.75">
      <c r="B42" s="144"/>
      <c r="C42" s="136"/>
      <c r="D42" s="136"/>
      <c r="E42" s="136"/>
      <c r="F42" s="136"/>
      <c r="G42" s="136"/>
      <c r="H42" s="136"/>
    </row>
    <row r="43" spans="2:8" ht="12.75">
      <c r="B43" s="144"/>
      <c r="C43" s="136"/>
      <c r="D43" s="136"/>
      <c r="E43" s="136"/>
      <c r="F43" s="136"/>
      <c r="G43" s="136"/>
      <c r="H43" s="136"/>
    </row>
    <row r="44" ht="12.75">
      <c r="B44" s="12"/>
    </row>
    <row r="45" ht="12.75">
      <c r="B45" s="12"/>
    </row>
    <row r="46" ht="12.75">
      <c r="B46" s="12"/>
    </row>
    <row r="47" ht="12.75">
      <c r="B47" s="12"/>
    </row>
    <row r="48" ht="12.75">
      <c r="B48" s="12"/>
    </row>
    <row r="49" ht="12.75">
      <c r="B49" s="12"/>
    </row>
    <row r="50" ht="12.75">
      <c r="B50" s="12"/>
    </row>
    <row r="51" ht="12.75">
      <c r="B51" s="12"/>
    </row>
    <row r="52" ht="12.75">
      <c r="B52" s="12"/>
    </row>
    <row r="53" ht="12.75">
      <c r="B53" s="12"/>
    </row>
    <row r="54" ht="12.75">
      <c r="B54" s="12"/>
    </row>
    <row r="55" ht="12.75">
      <c r="B55" s="12"/>
    </row>
  </sheetData>
  <printOptions/>
  <pageMargins left="1.2" right="0.5" top="0.72" bottom="0.75" header="0" footer="0.23"/>
  <pageSetup horizontalDpi="600" verticalDpi="600" orientation="portrait" paperSize="9" r:id="rId1"/>
  <headerFooter alignWithMargins="0">
    <oddFooter>&amp;L&amp;"Garamond,Bold"             Sarawak Oil Palms Berhad&amp;"Garamond,Regular"
             &amp;9(7949-M)&amp;R&amp;"Garamond,Regular"Interim Report Q3 2003
3</oddFooter>
  </headerFooter>
</worksheet>
</file>

<file path=xl/worksheets/sheet5.xml><?xml version="1.0" encoding="utf-8"?>
<worksheet xmlns="http://schemas.openxmlformats.org/spreadsheetml/2006/main" xmlns:r="http://schemas.openxmlformats.org/officeDocument/2006/relationships">
  <dimension ref="A1:H86"/>
  <sheetViews>
    <sheetView workbookViewId="0" topLeftCell="A74">
      <selection activeCell="E80" sqref="E80"/>
    </sheetView>
  </sheetViews>
  <sheetFormatPr defaultColWidth="9.140625" defaultRowHeight="12.75"/>
  <cols>
    <col min="1" max="1" width="4.140625" style="85" customWidth="1"/>
    <col min="2" max="2" width="4.00390625" style="85" customWidth="1"/>
    <col min="3" max="3" width="30.140625" style="85" customWidth="1"/>
    <col min="4" max="5" width="15.140625" style="85" customWidth="1"/>
    <col min="6" max="6" width="16.57421875" style="85" customWidth="1"/>
    <col min="7" max="16384" width="8.8515625" style="85" customWidth="1"/>
  </cols>
  <sheetData>
    <row r="1" ht="15.75">
      <c r="A1" s="84" t="s">
        <v>113</v>
      </c>
    </row>
    <row r="2" spans="1:6" ht="17.25" customHeight="1">
      <c r="A2" s="169"/>
      <c r="B2" s="170"/>
      <c r="C2" s="170"/>
      <c r="D2" s="170"/>
      <c r="E2" s="170"/>
      <c r="F2" s="170"/>
    </row>
    <row r="3" ht="9" customHeight="1">
      <c r="A3" s="86"/>
    </row>
    <row r="4" spans="1:2" s="59" customFormat="1" ht="16.5" customHeight="1">
      <c r="A4" s="59">
        <v>1</v>
      </c>
      <c r="B4" s="59" t="s">
        <v>54</v>
      </c>
    </row>
    <row r="5" spans="2:6" s="103" customFormat="1" ht="26.25" customHeight="1">
      <c r="B5" s="172" t="s">
        <v>132</v>
      </c>
      <c r="C5" s="173"/>
      <c r="D5" s="173"/>
      <c r="E5" s="173"/>
      <c r="F5" s="173"/>
    </row>
    <row r="6" spans="1:3" s="103" customFormat="1" ht="6" customHeight="1">
      <c r="A6" s="73"/>
      <c r="B6" s="73"/>
      <c r="C6" s="73"/>
    </row>
    <row r="7" spans="2:6" s="103" customFormat="1" ht="25.5" customHeight="1">
      <c r="B7" s="173" t="s">
        <v>123</v>
      </c>
      <c r="C7" s="173"/>
      <c r="D7" s="173"/>
      <c r="E7" s="173"/>
      <c r="F7" s="173"/>
    </row>
    <row r="8" spans="1:3" s="103" customFormat="1" ht="6" customHeight="1">
      <c r="A8" s="73"/>
      <c r="B8" s="73"/>
      <c r="C8" s="73"/>
    </row>
    <row r="9" spans="2:6" s="103" customFormat="1" ht="38.25" customHeight="1">
      <c r="B9" s="172" t="s">
        <v>124</v>
      </c>
      <c r="C9" s="173"/>
      <c r="D9" s="173"/>
      <c r="E9" s="173"/>
      <c r="F9" s="173"/>
    </row>
    <row r="10" spans="2:6" s="103" customFormat="1" ht="6" customHeight="1">
      <c r="B10" s="147"/>
      <c r="C10" s="73"/>
      <c r="D10" s="73"/>
      <c r="E10" s="73"/>
      <c r="F10" s="73"/>
    </row>
    <row r="11" spans="2:6" s="103" customFormat="1" ht="54.75" customHeight="1">
      <c r="B11" s="176" t="s">
        <v>118</v>
      </c>
      <c r="C11" s="177"/>
      <c r="D11" s="177"/>
      <c r="E11" s="177"/>
      <c r="F11" s="177"/>
    </row>
    <row r="12" spans="1:3" s="103" customFormat="1" ht="6" customHeight="1">
      <c r="A12" s="73"/>
      <c r="B12" s="73"/>
      <c r="C12" s="73"/>
    </row>
    <row r="13" spans="1:6" s="103" customFormat="1" ht="40.5" customHeight="1">
      <c r="A13" s="73"/>
      <c r="B13" s="179" t="s">
        <v>127</v>
      </c>
      <c r="C13" s="179"/>
      <c r="D13" s="179"/>
      <c r="E13" s="179"/>
      <c r="F13" s="179"/>
    </row>
    <row r="14" spans="1:6" s="103" customFormat="1" ht="4.5" customHeight="1">
      <c r="A14" s="73"/>
      <c r="B14" s="149"/>
      <c r="C14" s="149"/>
      <c r="D14" s="149"/>
      <c r="E14" s="149"/>
      <c r="F14" s="149"/>
    </row>
    <row r="15" spans="1:6" s="103" customFormat="1" ht="28.5" customHeight="1">
      <c r="A15" s="73"/>
      <c r="B15" s="177" t="s">
        <v>128</v>
      </c>
      <c r="C15" s="177"/>
      <c r="D15" s="177"/>
      <c r="E15" s="177"/>
      <c r="F15" s="177"/>
    </row>
    <row r="16" spans="1:6" s="103" customFormat="1" ht="3.75" customHeight="1">
      <c r="A16" s="73"/>
      <c r="B16" s="148"/>
      <c r="C16" s="148"/>
      <c r="D16" s="148"/>
      <c r="E16" s="148"/>
      <c r="F16" s="148"/>
    </row>
    <row r="17" spans="2:6" s="103" customFormat="1" ht="37.5" customHeight="1">
      <c r="B17" s="173" t="s">
        <v>125</v>
      </c>
      <c r="C17" s="173"/>
      <c r="D17" s="173"/>
      <c r="E17" s="173"/>
      <c r="F17" s="173"/>
    </row>
    <row r="18" spans="1:3" ht="12.75">
      <c r="A18" s="87"/>
      <c r="B18" s="57"/>
      <c r="C18" s="57"/>
    </row>
    <row r="19" spans="1:3" ht="12.75">
      <c r="A19" s="59">
        <v>2</v>
      </c>
      <c r="B19" s="59" t="s">
        <v>119</v>
      </c>
      <c r="C19" s="57"/>
    </row>
    <row r="20" spans="2:6" ht="27.75" customHeight="1">
      <c r="B20" s="172" t="s">
        <v>156</v>
      </c>
      <c r="C20" s="172"/>
      <c r="D20" s="172"/>
      <c r="E20" s="172"/>
      <c r="F20" s="172"/>
    </row>
    <row r="21" spans="1:3" ht="11.25" customHeight="1">
      <c r="A21" s="87"/>
      <c r="B21" s="57"/>
      <c r="C21" s="57"/>
    </row>
    <row r="22" spans="1:3" ht="12.75">
      <c r="A22" s="59">
        <v>3</v>
      </c>
      <c r="B22" s="59" t="s">
        <v>4</v>
      </c>
      <c r="C22" s="57"/>
    </row>
    <row r="23" spans="2:6" ht="26.25" customHeight="1">
      <c r="B23" s="173" t="s">
        <v>133</v>
      </c>
      <c r="C23" s="172"/>
      <c r="D23" s="172"/>
      <c r="E23" s="172"/>
      <c r="F23" s="172"/>
    </row>
    <row r="24" ht="11.25" customHeight="1"/>
    <row r="25" spans="1:3" ht="12.75">
      <c r="A25" s="59">
        <v>4</v>
      </c>
      <c r="B25" s="59" t="s">
        <v>55</v>
      </c>
      <c r="C25" s="57"/>
    </row>
    <row r="26" spans="2:6" ht="25.5" customHeight="1">
      <c r="B26" s="173" t="s">
        <v>126</v>
      </c>
      <c r="C26" s="173"/>
      <c r="D26" s="173"/>
      <c r="E26" s="173"/>
      <c r="F26" s="173"/>
    </row>
    <row r="27" spans="1:3" ht="9.75" customHeight="1">
      <c r="A27" s="57"/>
      <c r="B27" s="57"/>
      <c r="C27" s="57"/>
    </row>
    <row r="28" spans="1:3" ht="12.75">
      <c r="A28" s="59">
        <v>5</v>
      </c>
      <c r="B28" s="111" t="s">
        <v>56</v>
      </c>
      <c r="C28" s="57"/>
    </row>
    <row r="29" spans="2:6" ht="25.5" customHeight="1">
      <c r="B29" s="174" t="s">
        <v>134</v>
      </c>
      <c r="C29" s="175"/>
      <c r="D29" s="175"/>
      <c r="E29" s="175"/>
      <c r="F29" s="175"/>
    </row>
    <row r="30" spans="1:3" ht="9.75" customHeight="1">
      <c r="A30" s="57"/>
      <c r="B30" s="57"/>
      <c r="C30" s="57"/>
    </row>
    <row r="31" spans="1:3" ht="12.75">
      <c r="A31" s="59">
        <v>6</v>
      </c>
      <c r="B31" s="114" t="s">
        <v>57</v>
      </c>
      <c r="C31" s="57"/>
    </row>
    <row r="32" spans="2:6" ht="39" customHeight="1">
      <c r="B32" s="173" t="s">
        <v>58</v>
      </c>
      <c r="C32" s="173"/>
      <c r="D32" s="173"/>
      <c r="E32" s="173"/>
      <c r="F32" s="173"/>
    </row>
    <row r="33" spans="1:3" ht="9.75" customHeight="1">
      <c r="A33" s="57"/>
      <c r="B33" s="57"/>
      <c r="C33" s="57"/>
    </row>
    <row r="34" spans="1:3" ht="12.75">
      <c r="A34" s="59">
        <v>7</v>
      </c>
      <c r="B34" s="111" t="s">
        <v>59</v>
      </c>
      <c r="C34" s="57"/>
    </row>
    <row r="35" spans="2:6" ht="25.5" customHeight="1">
      <c r="B35" s="172" t="s">
        <v>157</v>
      </c>
      <c r="C35" s="173"/>
      <c r="D35" s="173"/>
      <c r="E35" s="173"/>
      <c r="F35" s="173"/>
    </row>
    <row r="36" spans="1:3" ht="9.75" customHeight="1">
      <c r="A36" s="57"/>
      <c r="B36" s="57"/>
      <c r="C36" s="57"/>
    </row>
    <row r="37" spans="1:6" ht="25.5" customHeight="1">
      <c r="A37" s="76">
        <v>8</v>
      </c>
      <c r="B37" s="178" t="s">
        <v>60</v>
      </c>
      <c r="C37" s="178"/>
      <c r="D37" s="178"/>
      <c r="E37" s="178"/>
      <c r="F37" s="178"/>
    </row>
    <row r="38" spans="2:6" ht="25.5" customHeight="1">
      <c r="B38" s="173" t="s">
        <v>61</v>
      </c>
      <c r="C38" s="173"/>
      <c r="D38" s="173"/>
      <c r="E38" s="173"/>
      <c r="F38" s="173"/>
    </row>
    <row r="39" spans="1:3" ht="9.75" customHeight="1">
      <c r="A39" s="57"/>
      <c r="B39" s="57"/>
      <c r="C39" s="57"/>
    </row>
    <row r="40" spans="1:3" ht="12.75">
      <c r="A40" s="59">
        <v>9</v>
      </c>
      <c r="B40" s="113" t="s">
        <v>62</v>
      </c>
      <c r="C40" s="57"/>
    </row>
    <row r="41" spans="2:6" ht="12.75" customHeight="1">
      <c r="B41" s="174" t="s">
        <v>163</v>
      </c>
      <c r="C41" s="175"/>
      <c r="D41" s="175"/>
      <c r="E41" s="175"/>
      <c r="F41" s="175"/>
    </row>
    <row r="42" spans="1:3" ht="9.75" customHeight="1">
      <c r="A42" s="57"/>
      <c r="B42" s="57"/>
      <c r="C42" s="57"/>
    </row>
    <row r="43" spans="1:3" ht="12.75">
      <c r="A43" s="59">
        <v>10</v>
      </c>
      <c r="B43" s="59" t="s">
        <v>63</v>
      </c>
      <c r="C43" s="57"/>
    </row>
    <row r="44" spans="2:6" ht="29.25" customHeight="1">
      <c r="B44" s="173" t="s">
        <v>64</v>
      </c>
      <c r="C44" s="173"/>
      <c r="D44" s="173"/>
      <c r="E44" s="173"/>
      <c r="F44" s="173"/>
    </row>
    <row r="45" spans="1:3" ht="9.75" customHeight="1">
      <c r="A45" s="87"/>
      <c r="B45" s="57"/>
      <c r="C45" s="57"/>
    </row>
    <row r="46" spans="1:3" ht="12.75">
      <c r="A46" s="59">
        <v>11</v>
      </c>
      <c r="B46" s="59" t="s">
        <v>66</v>
      </c>
      <c r="C46" s="57"/>
    </row>
    <row r="47" spans="2:6" ht="25.5" customHeight="1">
      <c r="B47" s="175" t="s">
        <v>67</v>
      </c>
      <c r="C47" s="175"/>
      <c r="D47" s="175"/>
      <c r="E47" s="175"/>
      <c r="F47" s="175"/>
    </row>
    <row r="48" spans="1:6" ht="9.75" customHeight="1">
      <c r="A48" s="57"/>
      <c r="B48" s="118"/>
      <c r="C48" s="118"/>
      <c r="D48" s="119"/>
      <c r="E48" s="119"/>
      <c r="F48" s="119"/>
    </row>
    <row r="49" spans="1:6" ht="12.75">
      <c r="A49" s="59">
        <v>12</v>
      </c>
      <c r="B49" s="113" t="s">
        <v>68</v>
      </c>
      <c r="C49" s="118"/>
      <c r="D49" s="119"/>
      <c r="E49" s="119"/>
      <c r="F49" s="119"/>
    </row>
    <row r="50" spans="2:6" ht="78.75" customHeight="1">
      <c r="B50" s="174" t="s">
        <v>161</v>
      </c>
      <c r="C50" s="175"/>
      <c r="D50" s="175"/>
      <c r="E50" s="175"/>
      <c r="F50" s="175"/>
    </row>
    <row r="51" spans="2:6" ht="9.75" customHeight="1">
      <c r="B51" s="156"/>
      <c r="C51" s="115"/>
      <c r="D51" s="115"/>
      <c r="E51" s="115"/>
      <c r="F51" s="115"/>
    </row>
    <row r="52" spans="1:3" ht="12.75">
      <c r="A52" s="59">
        <v>13</v>
      </c>
      <c r="B52" s="59" t="s">
        <v>69</v>
      </c>
      <c r="C52" s="57"/>
    </row>
    <row r="53" spans="2:6" ht="14.25" customHeight="1">
      <c r="B53" s="65"/>
      <c r="D53" s="68"/>
      <c r="F53" s="68" t="s">
        <v>138</v>
      </c>
    </row>
    <row r="54" spans="2:6" ht="12.75" thickBot="1">
      <c r="B54" s="88"/>
      <c r="C54" s="89"/>
      <c r="D54" s="89"/>
      <c r="E54" s="90"/>
      <c r="F54" s="90" t="s">
        <v>70</v>
      </c>
    </row>
    <row r="55" spans="2:6" s="43" customFormat="1" ht="17.25" customHeight="1">
      <c r="B55" s="60" t="s">
        <v>65</v>
      </c>
      <c r="C55" s="44"/>
      <c r="D55" s="44"/>
      <c r="E55" s="44"/>
      <c r="F55" s="44"/>
    </row>
    <row r="56" spans="3:6" s="43" customFormat="1" ht="12.75">
      <c r="C56" s="44" t="s">
        <v>71</v>
      </c>
      <c r="D56" s="93"/>
      <c r="E56" s="44"/>
      <c r="F56" s="158">
        <v>9015</v>
      </c>
    </row>
    <row r="57" spans="3:6" s="43" customFormat="1" ht="12.75">
      <c r="C57" s="94" t="s">
        <v>72</v>
      </c>
      <c r="D57" s="95"/>
      <c r="E57" s="94"/>
      <c r="F57" s="159">
        <v>3318</v>
      </c>
    </row>
    <row r="58" spans="2:6" s="43" customFormat="1" ht="12.75" thickBot="1">
      <c r="B58" s="96"/>
      <c r="C58" s="96"/>
      <c r="D58" s="97"/>
      <c r="E58" s="96"/>
      <c r="F58" s="160">
        <f>SUM(F56:F57)</f>
        <v>12333</v>
      </c>
    </row>
    <row r="59" spans="2:6" s="43" customFormat="1" ht="17.25" customHeight="1">
      <c r="B59" s="60" t="s">
        <v>112</v>
      </c>
      <c r="C59" s="44"/>
      <c r="D59" s="44"/>
      <c r="E59" s="44"/>
      <c r="F59" s="161"/>
    </row>
    <row r="60" spans="3:6" s="43" customFormat="1" ht="12.75">
      <c r="C60" s="44" t="s">
        <v>73</v>
      </c>
      <c r="D60" s="93"/>
      <c r="E60" s="44"/>
      <c r="F60" s="158">
        <v>25079</v>
      </c>
    </row>
    <row r="61" spans="3:6" s="43" customFormat="1" ht="12.75">
      <c r="C61" s="94" t="s">
        <v>72</v>
      </c>
      <c r="D61" s="95"/>
      <c r="E61" s="94"/>
      <c r="F61" s="159">
        <v>1188</v>
      </c>
    </row>
    <row r="62" spans="2:6" ht="12.75" thickBot="1">
      <c r="B62" s="91"/>
      <c r="C62" s="91"/>
      <c r="D62" s="92"/>
      <c r="E62" s="91"/>
      <c r="F62" s="162">
        <f>SUM(F60:F61)</f>
        <v>26267</v>
      </c>
    </row>
    <row r="63" spans="2:6" ht="9.75" customHeight="1">
      <c r="B63" s="104"/>
      <c r="C63" s="104"/>
      <c r="D63" s="105"/>
      <c r="E63" s="104"/>
      <c r="F63" s="106"/>
    </row>
    <row r="64" spans="1:3" ht="12.75">
      <c r="A64" s="59">
        <v>14</v>
      </c>
      <c r="B64" s="59" t="s">
        <v>151</v>
      </c>
      <c r="C64" s="57"/>
    </row>
    <row r="65" s="57" customFormat="1" ht="12.75">
      <c r="E65" s="100" t="s">
        <v>74</v>
      </c>
    </row>
    <row r="66" spans="2:5" s="57" customFormat="1" ht="12.75">
      <c r="B66" s="108"/>
      <c r="C66" s="108"/>
      <c r="D66" s="108"/>
      <c r="E66" s="109" t="s">
        <v>2</v>
      </c>
    </row>
    <row r="67" spans="2:5" s="57" customFormat="1" ht="15.75" customHeight="1">
      <c r="B67" s="57" t="s">
        <v>75</v>
      </c>
      <c r="E67" s="107">
        <v>68000</v>
      </c>
    </row>
    <row r="68" spans="3:5" s="57" customFormat="1" ht="12.75">
      <c r="C68" s="57" t="s">
        <v>76</v>
      </c>
      <c r="E68" s="164"/>
    </row>
    <row r="69" spans="2:5" s="57" customFormat="1" ht="12.75">
      <c r="B69" s="57" t="s">
        <v>77</v>
      </c>
      <c r="E69" s="165">
        <v>-47000</v>
      </c>
    </row>
    <row r="70" s="57" customFormat="1" ht="6.75" customHeight="1">
      <c r="E70" s="164"/>
    </row>
    <row r="71" spans="2:5" s="57" customFormat="1" ht="13.5" customHeight="1" thickBot="1">
      <c r="B71" s="110"/>
      <c r="C71" s="110"/>
      <c r="D71" s="110"/>
      <c r="E71" s="166">
        <f>SUM(E67:E69)</f>
        <v>21000</v>
      </c>
    </row>
    <row r="72" s="57" customFormat="1" ht="8.25" customHeight="1"/>
    <row r="73" spans="1:6" ht="12.75">
      <c r="A73" s="59">
        <v>15</v>
      </c>
      <c r="B73" s="113" t="s">
        <v>78</v>
      </c>
      <c r="C73" s="118"/>
      <c r="D73" s="119"/>
      <c r="E73" s="119"/>
      <c r="F73" s="119"/>
    </row>
    <row r="74" spans="2:6" s="73" customFormat="1" ht="26.25" customHeight="1">
      <c r="B74" s="173" t="s">
        <v>79</v>
      </c>
      <c r="C74" s="173"/>
      <c r="D74" s="173"/>
      <c r="E74" s="173"/>
      <c r="F74" s="173"/>
    </row>
    <row r="75" s="73" customFormat="1" ht="6.75" customHeight="1"/>
    <row r="76" spans="2:6" s="73" customFormat="1" ht="25.5" customHeight="1">
      <c r="B76" s="172" t="s">
        <v>116</v>
      </c>
      <c r="C76" s="173"/>
      <c r="D76" s="173"/>
      <c r="E76" s="173"/>
      <c r="F76" s="173"/>
    </row>
    <row r="77" spans="5:6" s="57" customFormat="1" ht="12.75">
      <c r="E77" s="168" t="s">
        <v>147</v>
      </c>
      <c r="F77" s="100"/>
    </row>
    <row r="78" spans="5:6" s="57" customFormat="1" ht="12.75">
      <c r="E78" s="62" t="s">
        <v>153</v>
      </c>
      <c r="F78" s="100"/>
    </row>
    <row r="79" spans="2:6" s="57" customFormat="1" ht="12.75">
      <c r="B79" s="98" t="s">
        <v>80</v>
      </c>
      <c r="E79" s="99" t="s">
        <v>81</v>
      </c>
      <c r="F79" s="99"/>
    </row>
    <row r="80" spans="2:8" s="65" customFormat="1" ht="87.75" customHeight="1">
      <c r="B80" s="173" t="s">
        <v>152</v>
      </c>
      <c r="C80" s="173"/>
      <c r="E80" s="101">
        <v>1884</v>
      </c>
      <c r="F80" s="102"/>
      <c r="H80" s="45"/>
    </row>
    <row r="81" s="57" customFormat="1" ht="6.75" customHeight="1"/>
    <row r="82" spans="1:5" ht="39.75" customHeight="1">
      <c r="A82" s="59"/>
      <c r="B82" s="172" t="s">
        <v>166</v>
      </c>
      <c r="C82" s="173"/>
      <c r="E82" s="120">
        <v>427</v>
      </c>
    </row>
    <row r="83" ht="7.5" customHeight="1"/>
    <row r="84" spans="2:5" ht="12.75">
      <c r="B84" s="85" t="s">
        <v>131</v>
      </c>
      <c r="E84" s="167">
        <v>1643</v>
      </c>
    </row>
    <row r="85" spans="2:5" ht="12.75">
      <c r="B85" s="85" t="s">
        <v>122</v>
      </c>
      <c r="E85" s="11"/>
    </row>
    <row r="86" ht="12.75">
      <c r="B86" s="184" t="s">
        <v>167</v>
      </c>
    </row>
  </sheetData>
  <mergeCells count="23">
    <mergeCell ref="B44:F44"/>
    <mergeCell ref="B11:F11"/>
    <mergeCell ref="B38:F38"/>
    <mergeCell ref="B37:F37"/>
    <mergeCell ref="B41:F41"/>
    <mergeCell ref="B20:F20"/>
    <mergeCell ref="B13:F13"/>
    <mergeCell ref="B15:F15"/>
    <mergeCell ref="B23:F23"/>
    <mergeCell ref="B5:F5"/>
    <mergeCell ref="B7:F7"/>
    <mergeCell ref="B9:F9"/>
    <mergeCell ref="B17:F17"/>
    <mergeCell ref="B76:F76"/>
    <mergeCell ref="B80:C80"/>
    <mergeCell ref="B82:C82"/>
    <mergeCell ref="B26:F26"/>
    <mergeCell ref="B29:F29"/>
    <mergeCell ref="B32:F32"/>
    <mergeCell ref="B47:F47"/>
    <mergeCell ref="B50:F50"/>
    <mergeCell ref="B74:F74"/>
    <mergeCell ref="B35:F35"/>
  </mergeCells>
  <printOptions/>
  <pageMargins left="1.05" right="0.56" top="0.6" bottom="0.25" header="0.6" footer="0.25"/>
  <pageSetup horizontalDpi="600" verticalDpi="600" orientation="portrait" paperSize="9" scale="95" r:id="rId1"/>
  <headerFooter alignWithMargins="0">
    <oddFooter>&amp;L&amp;"Garamond,Bold"Sarawak Oil Palms Berhad&amp;"Garamond,Regular"
&amp;9(7949-M)&amp;R&amp;"Garamond,Regular"Interim Report Q3 2003
</oddFooter>
  </headerFooter>
  <rowBreaks count="1" manualBreakCount="1">
    <brk id="44" max="255" man="1"/>
  </rowBreaks>
</worksheet>
</file>

<file path=xl/worksheets/sheet6.xml><?xml version="1.0" encoding="utf-8"?>
<worksheet xmlns="http://schemas.openxmlformats.org/spreadsheetml/2006/main" xmlns:r="http://schemas.openxmlformats.org/officeDocument/2006/relationships">
  <dimension ref="A1:G76"/>
  <sheetViews>
    <sheetView tabSelected="1" workbookViewId="0" topLeftCell="A71">
      <selection activeCell="B79" sqref="B79"/>
    </sheetView>
  </sheetViews>
  <sheetFormatPr defaultColWidth="9.140625" defaultRowHeight="12.75"/>
  <cols>
    <col min="1" max="1" width="5.421875" style="43" customWidth="1"/>
    <col min="2" max="2" width="30.28125" style="43" customWidth="1"/>
    <col min="3" max="6" width="10.57421875" style="43" customWidth="1"/>
    <col min="7" max="16384" width="8.8515625" style="43" customWidth="1"/>
  </cols>
  <sheetData>
    <row r="1" ht="15.75">
      <c r="A1" s="82" t="s">
        <v>82</v>
      </c>
    </row>
    <row r="2" ht="12.75" customHeight="1">
      <c r="A2" s="42"/>
    </row>
    <row r="3" spans="1:7" ht="12.75" customHeight="1">
      <c r="A3" s="71"/>
      <c r="B3" s="72"/>
      <c r="C3" s="72"/>
      <c r="D3" s="72"/>
      <c r="E3" s="72"/>
      <c r="F3" s="72"/>
      <c r="G3" s="72"/>
    </row>
    <row r="5" spans="1:2" s="60" customFormat="1" ht="12.75">
      <c r="A5" s="58">
        <v>1</v>
      </c>
      <c r="B5" s="59" t="s">
        <v>83</v>
      </c>
    </row>
    <row r="6" spans="2:7" s="60" customFormat="1" ht="51.75" customHeight="1">
      <c r="B6" s="172" t="s">
        <v>165</v>
      </c>
      <c r="C6" s="173"/>
      <c r="D6" s="173"/>
      <c r="E6" s="173"/>
      <c r="F6" s="173"/>
      <c r="G6" s="173"/>
    </row>
    <row r="7" spans="2:7" s="60" customFormat="1" ht="9" customHeight="1">
      <c r="B7" s="73"/>
      <c r="C7" s="73"/>
      <c r="D7" s="73"/>
      <c r="E7" s="73"/>
      <c r="F7" s="73"/>
      <c r="G7" s="57"/>
    </row>
    <row r="8" spans="1:7" s="60" customFormat="1" ht="12.75">
      <c r="A8" s="58">
        <v>2</v>
      </c>
      <c r="B8" s="59" t="s">
        <v>84</v>
      </c>
      <c r="C8" s="57"/>
      <c r="D8" s="57"/>
      <c r="E8" s="57"/>
      <c r="F8" s="57"/>
      <c r="G8" s="57"/>
    </row>
    <row r="9" spans="2:7" s="60" customFormat="1" ht="41.25" customHeight="1">
      <c r="B9" s="174" t="s">
        <v>159</v>
      </c>
      <c r="C9" s="175"/>
      <c r="D9" s="175"/>
      <c r="E9" s="175"/>
      <c r="F9" s="175"/>
      <c r="G9" s="175"/>
    </row>
    <row r="10" spans="1:7" s="60" customFormat="1" ht="9" customHeight="1">
      <c r="A10" s="41"/>
      <c r="B10" s="57"/>
      <c r="C10" s="57"/>
      <c r="D10" s="57"/>
      <c r="E10" s="57"/>
      <c r="F10" s="57"/>
      <c r="G10" s="57"/>
    </row>
    <row r="11" spans="1:7" s="60" customFormat="1" ht="12.75">
      <c r="A11" s="58">
        <v>3</v>
      </c>
      <c r="B11" s="59" t="s">
        <v>114</v>
      </c>
      <c r="C11" s="57"/>
      <c r="D11" s="57"/>
      <c r="E11" s="57"/>
      <c r="F11" s="57"/>
      <c r="G11" s="57"/>
    </row>
    <row r="12" spans="2:7" s="60" customFormat="1" ht="41.25" customHeight="1">
      <c r="B12" s="174" t="s">
        <v>148</v>
      </c>
      <c r="C12" s="175"/>
      <c r="D12" s="175"/>
      <c r="E12" s="175"/>
      <c r="F12" s="175"/>
      <c r="G12" s="175"/>
    </row>
    <row r="13" s="60" customFormat="1" ht="9" customHeight="1">
      <c r="A13" s="41"/>
    </row>
    <row r="14" spans="1:2" s="60" customFormat="1" ht="12.75">
      <c r="A14" s="58">
        <v>4</v>
      </c>
      <c r="B14" s="58" t="s">
        <v>85</v>
      </c>
    </row>
    <row r="15" s="60" customFormat="1" ht="12.75">
      <c r="B15" s="57" t="s">
        <v>86</v>
      </c>
    </row>
    <row r="16" s="60" customFormat="1" ht="9" customHeight="1">
      <c r="A16" s="41"/>
    </row>
    <row r="17" spans="1:2" s="60" customFormat="1" ht="12.75">
      <c r="A17" s="58">
        <v>5</v>
      </c>
      <c r="B17" s="58" t="s">
        <v>33</v>
      </c>
    </row>
    <row r="18" spans="2:6" s="60" customFormat="1" ht="12.75">
      <c r="B18" s="44"/>
      <c r="D18" s="45" t="s">
        <v>25</v>
      </c>
      <c r="F18" s="45" t="s">
        <v>146</v>
      </c>
    </row>
    <row r="19" spans="2:6" s="60" customFormat="1" ht="12.75">
      <c r="B19" s="48"/>
      <c r="D19" s="62" t="s">
        <v>154</v>
      </c>
      <c r="E19" s="46"/>
      <c r="F19" s="46" t="str">
        <f>D19</f>
        <v>30 September</v>
      </c>
    </row>
    <row r="20" spans="2:6" s="60" customFormat="1" ht="12.75">
      <c r="B20" s="48"/>
      <c r="C20" s="45">
        <v>2003</v>
      </c>
      <c r="D20" s="45">
        <v>2002</v>
      </c>
      <c r="E20" s="45">
        <v>2003</v>
      </c>
      <c r="F20" s="45">
        <v>2002</v>
      </c>
    </row>
    <row r="21" spans="2:6" s="60" customFormat="1" ht="12.75">
      <c r="B21" s="55"/>
      <c r="C21" s="47" t="s">
        <v>70</v>
      </c>
      <c r="D21" s="47" t="s">
        <v>70</v>
      </c>
      <c r="E21" s="47" t="s">
        <v>70</v>
      </c>
      <c r="F21" s="47" t="s">
        <v>70</v>
      </c>
    </row>
    <row r="22" spans="2:6" s="60" customFormat="1" ht="12.75">
      <c r="B22" s="48"/>
      <c r="C22" s="77"/>
      <c r="D22" s="48"/>
      <c r="E22" s="77"/>
      <c r="F22" s="48"/>
    </row>
    <row r="23" spans="2:6" s="60" customFormat="1" ht="12.75">
      <c r="B23" s="48" t="s">
        <v>87</v>
      </c>
      <c r="C23" s="78">
        <v>4024</v>
      </c>
      <c r="D23" s="49">
        <v>1468</v>
      </c>
      <c r="E23" s="78">
        <v>8124</v>
      </c>
      <c r="F23" s="49">
        <v>1950</v>
      </c>
    </row>
    <row r="24" spans="2:6" s="60" customFormat="1" ht="12.75">
      <c r="B24" s="48"/>
      <c r="C24" s="79"/>
      <c r="D24" s="117"/>
      <c r="E24" s="79"/>
      <c r="F24" s="117"/>
    </row>
    <row r="25" spans="2:6" s="60" customFormat="1" ht="12.75">
      <c r="B25" s="48" t="s">
        <v>88</v>
      </c>
      <c r="C25" s="78">
        <v>10</v>
      </c>
      <c r="D25" s="45">
        <v>1438</v>
      </c>
      <c r="E25" s="78">
        <v>120</v>
      </c>
      <c r="F25" s="117">
        <v>3138</v>
      </c>
    </row>
    <row r="26" spans="2:6" s="60" customFormat="1" ht="12.75">
      <c r="B26" s="55"/>
      <c r="C26" s="80"/>
      <c r="D26" s="47"/>
      <c r="E26" s="80"/>
      <c r="F26" s="47"/>
    </row>
    <row r="27" spans="2:6" s="60" customFormat="1" ht="12.75">
      <c r="B27" s="50"/>
      <c r="C27" s="79"/>
      <c r="D27" s="45"/>
      <c r="E27" s="79"/>
      <c r="F27" s="45"/>
    </row>
    <row r="28" spans="2:6" s="60" customFormat="1" ht="12.75" thickBot="1">
      <c r="B28" s="51"/>
      <c r="C28" s="81">
        <v>4034</v>
      </c>
      <c r="D28" s="116">
        <v>2906</v>
      </c>
      <c r="E28" s="81">
        <v>8244</v>
      </c>
      <c r="F28" s="116">
        <v>5088</v>
      </c>
    </row>
    <row r="29" spans="2:7" s="60" customFormat="1" ht="40.5" customHeight="1" thickTop="1">
      <c r="B29" s="181" t="s">
        <v>164</v>
      </c>
      <c r="C29" s="182"/>
      <c r="D29" s="182"/>
      <c r="E29" s="182"/>
      <c r="F29" s="182"/>
      <c r="G29" s="73"/>
    </row>
    <row r="30" s="60" customFormat="1" ht="10.5" customHeight="1">
      <c r="A30" s="58"/>
    </row>
    <row r="31" spans="1:2" s="60" customFormat="1" ht="12.75">
      <c r="A31" s="58">
        <v>6</v>
      </c>
      <c r="B31" s="59" t="s">
        <v>89</v>
      </c>
    </row>
    <row r="32" spans="2:7" s="60" customFormat="1" ht="28.5" customHeight="1">
      <c r="B32" s="174" t="s">
        <v>160</v>
      </c>
      <c r="C32" s="175"/>
      <c r="D32" s="175"/>
      <c r="E32" s="175"/>
      <c r="F32" s="175"/>
      <c r="G32" s="175"/>
    </row>
    <row r="33" spans="1:6" s="60" customFormat="1" ht="9" customHeight="1">
      <c r="A33" s="41"/>
      <c r="B33" s="57"/>
      <c r="C33" s="57"/>
      <c r="D33" s="57"/>
      <c r="E33" s="57"/>
      <c r="F33" s="57"/>
    </row>
    <row r="34" spans="1:6" s="60" customFormat="1" ht="12.75">
      <c r="A34" s="58">
        <v>7</v>
      </c>
      <c r="B34" s="59" t="s">
        <v>90</v>
      </c>
      <c r="C34" s="57"/>
      <c r="D34" s="57"/>
      <c r="E34" s="57"/>
      <c r="F34" s="57"/>
    </row>
    <row r="35" spans="2:6" s="60" customFormat="1" ht="12.75">
      <c r="B35" s="57" t="s">
        <v>91</v>
      </c>
      <c r="C35" s="57"/>
      <c r="D35" s="57"/>
      <c r="E35" s="57"/>
      <c r="F35" s="57"/>
    </row>
    <row r="36" spans="1:6" s="60" customFormat="1" ht="9" customHeight="1">
      <c r="A36" s="41"/>
      <c r="B36" s="57"/>
      <c r="C36" s="57"/>
      <c r="D36" s="57"/>
      <c r="E36" s="57"/>
      <c r="F36" s="57"/>
    </row>
    <row r="37" spans="1:6" s="60" customFormat="1" ht="12.75">
      <c r="A37" s="58">
        <v>8</v>
      </c>
      <c r="B37" s="59" t="s">
        <v>92</v>
      </c>
      <c r="C37" s="57"/>
      <c r="D37" s="57"/>
      <c r="E37" s="57"/>
      <c r="F37" s="57"/>
    </row>
    <row r="38" spans="2:7" s="60" customFormat="1" ht="15" customHeight="1">
      <c r="B38" s="172" t="s">
        <v>136</v>
      </c>
      <c r="C38" s="173"/>
      <c r="D38" s="173"/>
      <c r="E38" s="173"/>
      <c r="F38" s="173"/>
      <c r="G38" s="173"/>
    </row>
    <row r="39" spans="1:2" s="60" customFormat="1" ht="8.25" customHeight="1">
      <c r="A39" s="61"/>
      <c r="B39" s="57"/>
    </row>
    <row r="40" spans="1:2" s="60" customFormat="1" ht="12.75">
      <c r="A40" s="58">
        <v>9</v>
      </c>
      <c r="B40" s="59" t="s">
        <v>93</v>
      </c>
    </row>
    <row r="41" spans="2:6" s="60" customFormat="1" ht="11.25" customHeight="1">
      <c r="B41" s="48"/>
      <c r="C41" s="63"/>
      <c r="D41" s="52"/>
      <c r="F41" s="68" t="s">
        <v>153</v>
      </c>
    </row>
    <row r="42" spans="2:6" s="60" customFormat="1" ht="12.75">
      <c r="B42" s="55"/>
      <c r="C42" s="64"/>
      <c r="D42" s="53"/>
      <c r="E42" s="64"/>
      <c r="F42" s="69" t="s">
        <v>70</v>
      </c>
    </row>
    <row r="43" spans="2:6" s="60" customFormat="1" ht="12.75">
      <c r="B43" s="48" t="s">
        <v>94</v>
      </c>
      <c r="C43" s="65"/>
      <c r="D43" s="48"/>
      <c r="E43" s="65"/>
      <c r="F43" s="48"/>
    </row>
    <row r="44" spans="2:6" s="60" customFormat="1" ht="12.75">
      <c r="B44" s="48" t="s">
        <v>95</v>
      </c>
      <c r="C44" s="65"/>
      <c r="D44" s="48"/>
      <c r="E44" s="65"/>
      <c r="F44" s="45" t="s">
        <v>96</v>
      </c>
    </row>
    <row r="45" spans="2:6" s="60" customFormat="1" ht="12.75">
      <c r="B45" s="48" t="s">
        <v>97</v>
      </c>
      <c r="C45" s="65"/>
      <c r="D45" s="54"/>
      <c r="E45" s="65"/>
      <c r="F45" s="49">
        <v>19300</v>
      </c>
    </row>
    <row r="46" spans="2:6" s="60" customFormat="1" ht="14.25" customHeight="1">
      <c r="B46" s="41" t="s">
        <v>98</v>
      </c>
      <c r="C46" s="65"/>
      <c r="D46" s="48"/>
      <c r="E46" s="65"/>
      <c r="F46" s="45"/>
    </row>
    <row r="47" spans="2:6" s="60" customFormat="1" ht="12.75">
      <c r="B47" s="48" t="s">
        <v>99</v>
      </c>
      <c r="C47" s="65"/>
      <c r="D47" s="54"/>
      <c r="E47" s="65"/>
      <c r="F47" s="49">
        <v>106137</v>
      </c>
    </row>
    <row r="48" spans="2:6" s="60" customFormat="1" ht="12.75">
      <c r="B48" s="55" t="s">
        <v>97</v>
      </c>
      <c r="C48" s="66"/>
      <c r="D48" s="56"/>
      <c r="E48" s="66"/>
      <c r="F48" s="70">
        <v>16800</v>
      </c>
    </row>
    <row r="49" spans="2:6" s="60" customFormat="1" ht="14.25" customHeight="1">
      <c r="B49" s="55"/>
      <c r="C49" s="66"/>
      <c r="D49" s="56"/>
      <c r="E49" s="66"/>
      <c r="F49" s="70">
        <f>SUM(F45:F48)</f>
        <v>142237</v>
      </c>
    </row>
    <row r="50" s="60" customFormat="1" ht="12.75">
      <c r="B50" s="57" t="s">
        <v>100</v>
      </c>
    </row>
    <row r="51" spans="1:2" s="60" customFormat="1" ht="14.25" customHeight="1">
      <c r="A51" s="41"/>
      <c r="B51" s="57"/>
    </row>
    <row r="52" spans="1:2" s="60" customFormat="1" ht="12.75">
      <c r="A52" s="58">
        <v>10</v>
      </c>
      <c r="B52" s="59" t="s">
        <v>101</v>
      </c>
    </row>
    <row r="53" spans="2:7" s="60" customFormat="1" ht="25.5" customHeight="1">
      <c r="B53" s="180" t="s">
        <v>102</v>
      </c>
      <c r="C53" s="180"/>
      <c r="D53" s="180"/>
      <c r="E53" s="180"/>
      <c r="F53" s="180"/>
      <c r="G53" s="180"/>
    </row>
    <row r="54" spans="1:2" s="60" customFormat="1" ht="6.75" customHeight="1">
      <c r="A54" s="41"/>
      <c r="B54" s="57"/>
    </row>
    <row r="55" spans="1:2" s="60" customFormat="1" ht="33" customHeight="1">
      <c r="A55" s="58">
        <v>11</v>
      </c>
      <c r="B55" s="59" t="s">
        <v>103</v>
      </c>
    </row>
    <row r="56" s="60" customFormat="1" ht="12.75" customHeight="1">
      <c r="B56" s="163" t="s">
        <v>135</v>
      </c>
    </row>
    <row r="57" spans="1:7" s="60" customFormat="1" ht="78.75" customHeight="1">
      <c r="A57" s="58"/>
      <c r="B57" s="172" t="s">
        <v>158</v>
      </c>
      <c r="C57" s="173"/>
      <c r="D57" s="173"/>
      <c r="E57" s="173"/>
      <c r="F57" s="173"/>
      <c r="G57" s="173"/>
    </row>
    <row r="58" spans="1:7" s="60" customFormat="1" ht="3" customHeight="1">
      <c r="A58" s="58"/>
      <c r="B58" s="74"/>
      <c r="C58" s="75"/>
      <c r="D58" s="75"/>
      <c r="E58" s="75"/>
      <c r="F58" s="75"/>
      <c r="G58" s="75"/>
    </row>
    <row r="59" spans="1:7" s="60" customFormat="1" ht="39" customHeight="1">
      <c r="A59" s="58"/>
      <c r="B59" s="173" t="s">
        <v>117</v>
      </c>
      <c r="C59" s="173"/>
      <c r="D59" s="173"/>
      <c r="E59" s="173"/>
      <c r="F59" s="173"/>
      <c r="G59" s="173"/>
    </row>
    <row r="60" spans="1:7" s="60" customFormat="1" ht="3" customHeight="1">
      <c r="A60" s="58"/>
      <c r="B60" s="74"/>
      <c r="C60" s="75"/>
      <c r="D60" s="75"/>
      <c r="E60" s="75"/>
      <c r="F60" s="75"/>
      <c r="G60" s="75"/>
    </row>
    <row r="61" spans="1:7" s="60" customFormat="1" ht="39.75" customHeight="1">
      <c r="A61" s="58"/>
      <c r="B61" s="172" t="s">
        <v>162</v>
      </c>
      <c r="C61" s="173"/>
      <c r="D61" s="173"/>
      <c r="E61" s="173"/>
      <c r="F61" s="173"/>
      <c r="G61" s="173"/>
    </row>
    <row r="62" spans="1:2" s="60" customFormat="1" ht="9" customHeight="1">
      <c r="A62" s="41"/>
      <c r="B62" s="57"/>
    </row>
    <row r="63" spans="1:2" s="60" customFormat="1" ht="12.75">
      <c r="A63" s="58">
        <v>12</v>
      </c>
      <c r="B63" s="59" t="s">
        <v>46</v>
      </c>
    </row>
    <row r="64" spans="2:6" s="60" customFormat="1" ht="12.75">
      <c r="B64" s="57" t="s">
        <v>150</v>
      </c>
      <c r="C64" s="57"/>
      <c r="D64" s="57"/>
      <c r="E64" s="57"/>
      <c r="F64" s="57"/>
    </row>
    <row r="65" spans="1:2" s="60" customFormat="1" ht="9" customHeight="1">
      <c r="A65" s="41"/>
      <c r="B65" s="57"/>
    </row>
    <row r="66" spans="1:2" s="60" customFormat="1" ht="12.75">
      <c r="A66" s="58">
        <v>13</v>
      </c>
      <c r="B66" s="59" t="s">
        <v>104</v>
      </c>
    </row>
    <row r="67" s="60" customFormat="1" ht="12.75">
      <c r="B67" s="67" t="s">
        <v>105</v>
      </c>
    </row>
    <row r="68" spans="2:7" s="60" customFormat="1" ht="39" customHeight="1">
      <c r="B68" s="183" t="s">
        <v>149</v>
      </c>
      <c r="C68" s="180"/>
      <c r="D68" s="180"/>
      <c r="E68" s="180"/>
      <c r="F68" s="180"/>
      <c r="G68" s="180"/>
    </row>
    <row r="69" s="60" customFormat="1" ht="9.75" customHeight="1"/>
    <row r="70" s="60" customFormat="1" ht="9.75" customHeight="1"/>
    <row r="71" s="60" customFormat="1" ht="12.75">
      <c r="A71" s="112" t="s">
        <v>106</v>
      </c>
    </row>
    <row r="72" s="60" customFormat="1" ht="3.75" customHeight="1"/>
    <row r="73" s="60" customFormat="1" ht="12.75">
      <c r="A73" s="60" t="s">
        <v>107</v>
      </c>
    </row>
    <row r="74" s="60" customFormat="1" ht="12.75">
      <c r="A74" s="60" t="s">
        <v>108</v>
      </c>
    </row>
    <row r="75" s="60" customFormat="1" ht="12.75">
      <c r="A75" s="60" t="s">
        <v>109</v>
      </c>
    </row>
    <row r="76" s="60" customFormat="1" ht="12.75">
      <c r="A76" s="154" t="s">
        <v>168</v>
      </c>
    </row>
    <row r="77" s="60" customFormat="1" ht="12.75"/>
    <row r="78" s="60" customFormat="1" ht="12.75"/>
    <row r="79" s="60" customFormat="1" ht="12.75"/>
    <row r="80" s="60" customFormat="1" ht="12.75"/>
    <row r="81" s="60" customFormat="1" ht="12.75"/>
    <row r="82" s="60" customFormat="1" ht="12.75"/>
    <row r="83" s="60" customFormat="1" ht="12.75"/>
    <row r="84" s="60" customFormat="1" ht="12.75"/>
    <row r="85" s="60" customFormat="1" ht="12.75"/>
    <row r="86" s="60" customFormat="1" ht="12.75"/>
    <row r="87" s="60" customFormat="1" ht="12.75"/>
    <row r="88" s="60" customFormat="1" ht="12.75"/>
    <row r="89" s="60" customFormat="1" ht="12.75"/>
    <row r="90" s="60" customFormat="1" ht="12.75"/>
    <row r="91" s="60" customFormat="1" ht="12.75"/>
    <row r="92" s="60" customFormat="1" ht="12.75"/>
    <row r="93" s="60" customFormat="1" ht="12.75"/>
    <row r="94" s="60" customFormat="1" ht="12.75"/>
    <row r="95" s="60" customFormat="1" ht="12.75"/>
    <row r="96" s="60" customFormat="1" ht="12.75"/>
    <row r="97" s="60" customFormat="1" ht="12.75"/>
    <row r="98" s="60" customFormat="1" ht="12.75"/>
    <row r="99" s="60" customFormat="1" ht="12.75"/>
    <row r="100" s="60" customFormat="1" ht="12.75"/>
    <row r="101" s="60" customFormat="1" ht="12.75"/>
    <row r="102" s="60" customFormat="1" ht="12.75"/>
    <row r="103" s="60" customFormat="1" ht="12.75"/>
    <row r="104" s="60" customFormat="1" ht="12.75"/>
    <row r="105" s="60" customFormat="1" ht="12.75"/>
    <row r="106" s="60" customFormat="1" ht="12.75"/>
    <row r="107" s="60" customFormat="1" ht="12.75"/>
    <row r="108" s="60" customFormat="1" ht="12.75"/>
    <row r="109" s="60" customFormat="1" ht="12.75"/>
    <row r="110" s="60" customFormat="1" ht="12.75"/>
    <row r="111" s="60" customFormat="1" ht="12.75"/>
    <row r="112" s="60" customFormat="1" ht="12.75"/>
    <row r="113" s="60" customFormat="1" ht="12.75"/>
  </sheetData>
  <mergeCells count="11">
    <mergeCell ref="B68:G68"/>
    <mergeCell ref="B57:G57"/>
    <mergeCell ref="B59:G59"/>
    <mergeCell ref="B61:G61"/>
    <mergeCell ref="B6:G6"/>
    <mergeCell ref="B9:G9"/>
    <mergeCell ref="B12:G12"/>
    <mergeCell ref="B53:G53"/>
    <mergeCell ref="B32:G32"/>
    <mergeCell ref="B38:G38"/>
    <mergeCell ref="B29:F29"/>
  </mergeCells>
  <printOptions/>
  <pageMargins left="1.07" right="0.02" top="0.41" bottom="0.75" header="0.24" footer="0.25"/>
  <pageSetup horizontalDpi="600" verticalDpi="600" orientation="portrait" paperSize="9" scale="95" r:id="rId1"/>
  <headerFooter alignWithMargins="0">
    <oddFooter>&amp;L&amp;"Garamond,Bold"           Sarawak Oil Palms Berhad&amp;"Garamond,Regular"
           &amp;9(7949-M)&amp;R&amp;"Garamond,Regular"Interim Report Q3 2003&amp;"Arial,Regular"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Pre-Install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Pre-Install User</dc:creator>
  <cp:keywords/>
  <dc:description/>
  <cp:lastModifiedBy> SOP</cp:lastModifiedBy>
  <cp:lastPrinted>2003-11-14T02:14:49Z</cp:lastPrinted>
  <dcterms:created xsi:type="dcterms:W3CDTF">2002-09-20T02:04:19Z</dcterms:created>
  <dcterms:modified xsi:type="dcterms:W3CDTF">2003-11-14T08:27:31Z</dcterms:modified>
  <cp:category/>
  <cp:version/>
  <cp:contentType/>
  <cp:contentStatus/>
</cp:coreProperties>
</file>